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7FD65FD0-B1B9-4F92-81E8-DF86B2DEEA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2" i="2" l="1"/>
  <c r="F45" i="2"/>
  <c r="F54" i="2"/>
  <c r="F24" i="2"/>
  <c r="F11" i="2"/>
  <c r="F76" i="2" s="1"/>
  <c r="F40" i="2"/>
  <c r="F32" i="2"/>
  <c r="F15" i="2"/>
  <c r="F36" i="2"/>
</calcChain>
</file>

<file path=xl/sharedStrings.xml><?xml version="1.0" encoding="utf-8"?>
<sst xmlns="http://schemas.openxmlformats.org/spreadsheetml/2006/main" count="268" uniqueCount="155">
  <si>
    <t>IZNOS</t>
  </si>
  <si>
    <t>Srednja strukovna škola Velika Gorica</t>
  </si>
  <si>
    <t>HR57913584791</t>
  </si>
  <si>
    <t>PREMIUM PARTNER D.O.O.</t>
  </si>
  <si>
    <t>Zagreb</t>
  </si>
  <si>
    <t>HR90674845928</t>
  </si>
  <si>
    <t>OBRT ZA PROIZVODNJU I USLUGE  STANEŠIĆ</t>
  </si>
  <si>
    <t>Velika Gorica</t>
  </si>
  <si>
    <t>USLUGE TEKUĆEG I INVESTICIJSKOG ODRŽAV.</t>
  </si>
  <si>
    <t>HR92963223473</t>
  </si>
  <si>
    <t>ZAGREBAČKA BANKA</t>
  </si>
  <si>
    <t>HRVATSKA POŠTA d.d.</t>
  </si>
  <si>
    <t>POŠTARINA</t>
  </si>
  <si>
    <t>FINANCIJSKA AGENCIJA</t>
  </si>
  <si>
    <t>OSTALE RAČUNALNE USLUGE</t>
  </si>
  <si>
    <t>ŠKOLSKA KNJIGA</t>
  </si>
  <si>
    <t>MICROTEAM d.o.o.</t>
  </si>
  <si>
    <t>HRVATSKA RADIOTELEVIZIJA</t>
  </si>
  <si>
    <t>OSTALI NESPOMENUTI RASHODI POSLOVANJA</t>
  </si>
  <si>
    <t>AP-SPLIT</t>
  </si>
  <si>
    <t>Split</t>
  </si>
  <si>
    <t>NARODNE NOVINE d.d.</t>
  </si>
  <si>
    <t>UREDSKI MATERIJAL</t>
  </si>
  <si>
    <t>J.u.A. Frischeis d.o.o.</t>
  </si>
  <si>
    <t>HRVATSKI  TELEKOM  D.D.</t>
  </si>
  <si>
    <t>USLUGE TELEFONA,TELEFAKSA</t>
  </si>
  <si>
    <t>HR74139773915</t>
  </si>
  <si>
    <t>ZAGREBELLO SPORT d.o.o.</t>
  </si>
  <si>
    <t>FORMA ELEKTRONIKA D.O.O.</t>
  </si>
  <si>
    <t>HEP TOPLINARSTVO</t>
  </si>
  <si>
    <t>GRIJANJE</t>
  </si>
  <si>
    <t>HR23915011506</t>
  </si>
  <si>
    <t>VG ČISTOĆA</t>
  </si>
  <si>
    <t>KOMUNALNE USLUGE</t>
  </si>
  <si>
    <t>KSU COMPANY</t>
  </si>
  <si>
    <t>NAJAMNINA ZA OPREMU</t>
  </si>
  <si>
    <t>HR62462242629</t>
  </si>
  <si>
    <t>VG VODOOPSKRBA D.O.O.</t>
  </si>
  <si>
    <t>HR58353015102</t>
  </si>
  <si>
    <t>ALCA ZAGREB d.o.o.</t>
  </si>
  <si>
    <t>TURBO-X D.O.O.</t>
  </si>
  <si>
    <t>HR68609281555</t>
  </si>
  <si>
    <t>DAIKIN HRVATSKA d.o.o.</t>
  </si>
  <si>
    <t>VEGO SPORT D.O.O.</t>
  </si>
  <si>
    <t>UREDSKI NAMJEŠTAJ</t>
  </si>
  <si>
    <t>HR63073332379</t>
  </si>
  <si>
    <t>HEP OPSKRBA D.O.O.</t>
  </si>
  <si>
    <t>HR29955634590</t>
  </si>
  <si>
    <t>KONZUM  plus d.o.o.</t>
  </si>
  <si>
    <t>NASTAVNI MATERIJAL KUHARI, KONOBARI</t>
  </si>
  <si>
    <t>PEVEX d.d.</t>
  </si>
  <si>
    <t>Sesvete</t>
  </si>
  <si>
    <t>HR76120956111</t>
  </si>
  <si>
    <t>Piel d.o.o</t>
  </si>
  <si>
    <t>SITAN INVENTAR</t>
  </si>
  <si>
    <t>KOVAČIĆ KONZALTING D.O.O.</t>
  </si>
  <si>
    <t>Trogir</t>
  </si>
  <si>
    <t>DINOP d.o.o.</t>
  </si>
  <si>
    <t>HERMINA USLUGE</t>
  </si>
  <si>
    <t>Vukovar</t>
  </si>
  <si>
    <t>HR08262555699</t>
  </si>
  <si>
    <t>UTIRUŠ</t>
  </si>
  <si>
    <t>NAZIV PRIMATELJA</t>
  </si>
  <si>
    <t>OIB PRIMATELJA</t>
  </si>
  <si>
    <t>ŠIFRA I NAZIV EKONOMSKE KLASIFIKACIJE</t>
  </si>
  <si>
    <t>OBVEZNIK:</t>
  </si>
  <si>
    <t xml:space="preserve">ADRESA: </t>
  </si>
  <si>
    <t>Velika Gorica, Ulica kralja Stjepana Tomaševića 21</t>
  </si>
  <si>
    <t>LITERATURA (ČASOPISI, GLASILA, KNJIGE I OSTALO)</t>
  </si>
  <si>
    <t>OSTALE INTELEKTUALNE USLUGE</t>
  </si>
  <si>
    <t>SJEDIŠTE PRIMATELJA</t>
  </si>
  <si>
    <t>HR87311810356</t>
  </si>
  <si>
    <t>HR85821130368</t>
  </si>
  <si>
    <t>HR38967655335</t>
  </si>
  <si>
    <t>HR57375677395</t>
  </si>
  <si>
    <t>HR68419124305</t>
  </si>
  <si>
    <t>HR82888704837</t>
  </si>
  <si>
    <t>HR64546066176</t>
  </si>
  <si>
    <t>HR18918947938</t>
  </si>
  <si>
    <t>HR81793146560</t>
  </si>
  <si>
    <t>HR09916441761</t>
  </si>
  <si>
    <t>HR15907062900</t>
  </si>
  <si>
    <t>HR34976993601</t>
  </si>
  <si>
    <t>HR44077947991</t>
  </si>
  <si>
    <t>HR99569093664</t>
  </si>
  <si>
    <t>HR62226620908</t>
  </si>
  <si>
    <t>HR73660371074</t>
  </si>
  <si>
    <t>HR79608058419</t>
  </si>
  <si>
    <t>HR00042324329</t>
  </si>
  <si>
    <t>HR25358537422</t>
  </si>
  <si>
    <t>SEMINARI, SAVJETOVANJA I SIMPOZIJI</t>
  </si>
  <si>
    <t>MATER. I DJEL. ZA TEKUĆE I INVEST. ODRŽAV.</t>
  </si>
  <si>
    <t>USLUGE TEKUĆEG I INVESTICIJSKOG ODRŽAVANJA</t>
  </si>
  <si>
    <t>MATER. I DJEL. ZA TEKUĆE I INVEST. ODRŽAVANJE</t>
  </si>
  <si>
    <t>OSTALI MATERIJAL ZA POTREBE REDOV. POSLOVANJA</t>
  </si>
  <si>
    <t>USLUGE TEKUĆEG ODRŽAVANJA</t>
  </si>
  <si>
    <t>BANKARSKE USLUGE</t>
  </si>
  <si>
    <t>UKUPNO</t>
  </si>
  <si>
    <t>COMPETITIO SAVJETOVANJE D.O.O.</t>
  </si>
  <si>
    <t>POVRAT JAMČEVINE</t>
  </si>
  <si>
    <t>MATIČEVIĆ D.O.O.</t>
  </si>
  <si>
    <t>HR67411502719</t>
  </si>
  <si>
    <t>HR26788791916</t>
  </si>
  <si>
    <t>Petrovina Turopoljska</t>
  </si>
  <si>
    <t>HR38660216794</t>
  </si>
  <si>
    <t>HR09339430654</t>
  </si>
  <si>
    <t>Dugo Selo</t>
  </si>
  <si>
    <t>Ivanić Grad</t>
  </si>
  <si>
    <t>Zaprešić</t>
  </si>
  <si>
    <t>Samobor</t>
  </si>
  <si>
    <t>Jastrebarsko</t>
  </si>
  <si>
    <t>Vrbovec</t>
  </si>
  <si>
    <t>HR89917716663</t>
  </si>
  <si>
    <t>Sv. Ivan Zelina</t>
  </si>
  <si>
    <t>HR04371929326</t>
  </si>
  <si>
    <t>HR66045650689</t>
  </si>
  <si>
    <t>HR98770826901</t>
  </si>
  <si>
    <t>HR58744487630</t>
  </si>
  <si>
    <t>HR83579817609</t>
  </si>
  <si>
    <t>HR32530962169</t>
  </si>
  <si>
    <t>SREDNJA ŠKOLA BAN JOSIP JELAČIĆ - ZNS 10-16 - EU projekt RCK</t>
  </si>
  <si>
    <t>SREDNJA STRUKOVNA ŠKOLA VELIKA GORICA - ZNS 10-16 - EU projekt RCK</t>
  </si>
  <si>
    <t>TEKUĆI PRIJENOSI IZMEĐU PROR. KOR. ISTOG PROR. TEMELJEM PRIJENOSA EU SREDSTAVA</t>
  </si>
  <si>
    <t>SSŠ SAMOBOR - ZNS 10-16 - EU projekt RCK</t>
  </si>
  <si>
    <t>SREDNJA ŠKOLA DUGO SELO - ZNS 10-16 - EU projekt RCK</t>
  </si>
  <si>
    <t>SREDNJA ŠKOLA JASTREBARSKO - ZNS 10-16 - EU projekt RCK</t>
  </si>
  <si>
    <t>ZRAKOPLOVNA TEHNIČKA ŠKOLA RUDOLFA PEREŠINA - ZNS 10-16 - EU projekt RCK</t>
  </si>
  <si>
    <t>SREDNJA ŠKOLA DRAGUTINA STRAŽIMIRA - ZNS 10-16 - EU projekt RCK</t>
  </si>
  <si>
    <t>SREDNJA ŠKOLA IVAN ŠVEAR IVANIĆ GRAD - ZNS 10-16 - EU projekt RCK</t>
  </si>
  <si>
    <t>SREDNJA ŠKOLA VRBOVEC - ZNS 10-16 - EU projekt RCK</t>
  </si>
  <si>
    <t>Mlinarić Ana Marija</t>
  </si>
  <si>
    <t>-</t>
  </si>
  <si>
    <t>Šimek Tina</t>
  </si>
  <si>
    <t>Državni proračun RH</t>
  </si>
  <si>
    <t xml:space="preserve">HR18683136487 </t>
  </si>
  <si>
    <t>INTELEKTUALNE I OSOBNE USLUGE (BRUTO IZNOS S DOPRINOSIMA NA BRUTO)</t>
  </si>
  <si>
    <t>NOVČANA NAKNADA POSLODAVCA ZBOG NEZAPOŠLJAVANJA OSOBA S INVALIDITETOM</t>
  </si>
  <si>
    <t>KATEGORIJA 2</t>
  </si>
  <si>
    <t>Velika Gorica, Ulica kralja S. Tomaševića 21</t>
  </si>
  <si>
    <t>KATEGORIJA 1</t>
  </si>
  <si>
    <t>NAMIRNICE</t>
  </si>
  <si>
    <t>POTROŠNJA VODE</t>
  </si>
  <si>
    <t>SREDSTVA ZA ČIŠĆENJE</t>
  </si>
  <si>
    <t>MATERIJAL ZA HIGIJENSKE POTREBE</t>
  </si>
  <si>
    <t xml:space="preserve">SITNI INVENTAR </t>
  </si>
  <si>
    <t>ELEKTRIČNA ENERGIJA</t>
  </si>
  <si>
    <t>POTROŠNI MATERIJAL</t>
  </si>
  <si>
    <t>TUZEMNE ČLANARINE</t>
  </si>
  <si>
    <t>UKUPNO ZA SIJEČANJ 2024.</t>
  </si>
  <si>
    <t>NAČIN OBJAVE ISPLAĆENOG IZNOSA</t>
  </si>
  <si>
    <t xml:space="preserve">  3111         BRUTO PLAĆE ZA REDOVAN RAD (UKUPNI IZNOS</t>
  </si>
  <si>
    <t xml:space="preserve">BEZ BOLOVANJA NA TERET HZZO)           </t>
  </si>
  <si>
    <t xml:space="preserve">  3132         DOPRINOS NA BRUTO</t>
  </si>
  <si>
    <t xml:space="preserve">  3211         SLUŽBENA PUTOVANJA</t>
  </si>
  <si>
    <t xml:space="preserve">  3212       PRIJEVOZ S POSLA I NA POSAO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</si>
</sst>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 wrapText="1"/>
    </xf>
    <xf numFmtId="0" fontId="0" fillId="3" borderId="4" xfId="0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right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/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4" fontId="0" fillId="4" borderId="4" xfId="0" applyNumberFormat="1" applyFill="1" applyBorder="1"/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4" borderId="4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5" fillId="0" borderId="5" xfId="0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/>
    </xf>
    <xf numFmtId="0" fontId="0" fillId="4" borderId="1" xfId="0" applyFill="1" applyBorder="1" applyAlignment="1">
      <alignment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6" fillId="0" borderId="0" xfId="0" applyFont="1" applyFill="1" applyBorder="1" applyAlignment="1"/>
    <xf numFmtId="0" fontId="0" fillId="3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0" xfId="0" applyNumberFormat="1"/>
    <xf numFmtId="0" fontId="0" fillId="4" borderId="6" xfId="0" applyFill="1" applyBorder="1"/>
    <xf numFmtId="0" fontId="0" fillId="4" borderId="6" xfId="0" applyFill="1" applyBorder="1" applyAlignment="1">
      <alignment horizontal="right" vertical="center"/>
    </xf>
    <xf numFmtId="0" fontId="0" fillId="4" borderId="6" xfId="0" applyFill="1" applyBorder="1" applyAlignment="1">
      <alignment horizontal="right"/>
    </xf>
    <xf numFmtId="0" fontId="0" fillId="4" borderId="6" xfId="0" applyFill="1" applyBorder="1" applyAlignment="1">
      <alignment horizontal="center"/>
    </xf>
    <xf numFmtId="0" fontId="0" fillId="4" borderId="6" xfId="0" applyFill="1" applyBorder="1" applyAlignment="1">
      <alignment wrapText="1"/>
    </xf>
    <xf numFmtId="4" fontId="0" fillId="4" borderId="6" xfId="0" applyNumberFormat="1" applyFill="1" applyBorder="1"/>
    <xf numFmtId="4" fontId="5" fillId="0" borderId="14" xfId="0" applyNumberFormat="1" applyFont="1" applyBorder="1"/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wrapText="1"/>
    </xf>
    <xf numFmtId="49" fontId="0" fillId="0" borderId="7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D8A73-D0B5-4C3E-8479-B45F738CAC64}">
  <sheetPr>
    <pageSetUpPr fitToPage="1"/>
  </sheetPr>
  <dimension ref="A1:F92"/>
  <sheetViews>
    <sheetView tabSelected="1" workbookViewId="0">
      <selection activeCell="A2" sqref="A2:F2"/>
    </sheetView>
  </sheetViews>
  <sheetFormatPr defaultRowHeight="15" x14ac:dyDescent="0.25"/>
  <cols>
    <col min="1" max="1" width="74.42578125" bestFit="1" customWidth="1"/>
    <col min="2" max="2" width="17.85546875" customWidth="1"/>
    <col min="3" max="3" width="21.5703125" customWidth="1"/>
    <col min="4" max="4" width="12" customWidth="1"/>
    <col min="5" max="5" width="42.140625" customWidth="1"/>
    <col min="6" max="6" width="10.140625" bestFit="1" customWidth="1"/>
  </cols>
  <sheetData>
    <row r="1" spans="1:6" ht="15.75" thickBot="1" x14ac:dyDescent="0.3"/>
    <row r="2" spans="1:6" ht="21.75" thickBot="1" x14ac:dyDescent="0.4">
      <c r="A2" s="75" t="s">
        <v>139</v>
      </c>
      <c r="B2" s="76"/>
      <c r="C2" s="76"/>
      <c r="D2" s="76"/>
      <c r="E2" s="76"/>
      <c r="F2" s="77"/>
    </row>
    <row r="5" spans="1:6" ht="18.75" x14ac:dyDescent="0.25">
      <c r="A5" s="9" t="s">
        <v>65</v>
      </c>
      <c r="B5" s="99" t="s">
        <v>1</v>
      </c>
      <c r="C5" s="99"/>
      <c r="D5" s="99"/>
      <c r="E5" s="99"/>
      <c r="F5" s="99"/>
    </row>
    <row r="6" spans="1:6" ht="18.75" x14ac:dyDescent="0.25">
      <c r="A6" s="9" t="s">
        <v>66</v>
      </c>
      <c r="B6" s="100" t="s">
        <v>67</v>
      </c>
      <c r="C6" s="100"/>
      <c r="D6" s="100"/>
      <c r="E6" s="100"/>
      <c r="F6" s="100"/>
    </row>
    <row r="7" spans="1:6" ht="31.5" x14ac:dyDescent="0.25">
      <c r="A7" s="3" t="s">
        <v>62</v>
      </c>
      <c r="B7" s="4" t="s">
        <v>63</v>
      </c>
      <c r="C7" s="5" t="s">
        <v>70</v>
      </c>
      <c r="D7" s="101" t="s">
        <v>64</v>
      </c>
      <c r="E7" s="102"/>
      <c r="F7" s="6" t="s">
        <v>0</v>
      </c>
    </row>
    <row r="8" spans="1:6" x14ac:dyDescent="0.25">
      <c r="A8" s="7" t="s">
        <v>3</v>
      </c>
      <c r="B8" s="1" t="s">
        <v>2</v>
      </c>
      <c r="C8" s="8" t="s">
        <v>4</v>
      </c>
      <c r="D8" s="10">
        <v>32379</v>
      </c>
      <c r="E8" s="7" t="s">
        <v>69</v>
      </c>
      <c r="F8" s="2">
        <v>2500</v>
      </c>
    </row>
    <row r="9" spans="1:6" x14ac:dyDescent="0.25">
      <c r="A9" s="11" t="s">
        <v>6</v>
      </c>
      <c r="B9" s="12" t="s">
        <v>5</v>
      </c>
      <c r="C9" s="13" t="s">
        <v>7</v>
      </c>
      <c r="D9" s="14">
        <v>32322</v>
      </c>
      <c r="E9" s="11" t="s">
        <v>95</v>
      </c>
      <c r="F9" s="15">
        <v>237.5</v>
      </c>
    </row>
    <row r="10" spans="1:6" x14ac:dyDescent="0.25">
      <c r="A10" s="11" t="s">
        <v>6</v>
      </c>
      <c r="B10" s="12" t="s">
        <v>5</v>
      </c>
      <c r="C10" s="13" t="s">
        <v>7</v>
      </c>
      <c r="D10" s="14">
        <v>42212</v>
      </c>
      <c r="E10" s="11" t="s">
        <v>44</v>
      </c>
      <c r="F10" s="15">
        <v>2322.65</v>
      </c>
    </row>
    <row r="11" spans="1:6" ht="15.75" thickBot="1" x14ac:dyDescent="0.3">
      <c r="A11" s="40" t="s">
        <v>97</v>
      </c>
      <c r="B11" s="33"/>
      <c r="C11" s="34"/>
      <c r="D11" s="35"/>
      <c r="E11" s="32"/>
      <c r="F11" s="41">
        <f>SUM(F9:F10)</f>
        <v>2560.15</v>
      </c>
    </row>
    <row r="12" spans="1:6" x14ac:dyDescent="0.25">
      <c r="A12" s="16" t="s">
        <v>10</v>
      </c>
      <c r="B12" s="17" t="s">
        <v>9</v>
      </c>
      <c r="C12" s="18" t="s">
        <v>4</v>
      </c>
      <c r="D12" s="19">
        <v>34312</v>
      </c>
      <c r="E12" s="16" t="s">
        <v>96</v>
      </c>
      <c r="F12" s="20">
        <v>198.87</v>
      </c>
    </row>
    <row r="13" spans="1:6" x14ac:dyDescent="0.25">
      <c r="A13" s="11" t="s">
        <v>10</v>
      </c>
      <c r="B13" s="12" t="s">
        <v>9</v>
      </c>
      <c r="C13" s="13" t="s">
        <v>4</v>
      </c>
      <c r="D13" s="14">
        <v>34312</v>
      </c>
      <c r="E13" s="11" t="s">
        <v>96</v>
      </c>
      <c r="F13" s="15">
        <v>16.600000000000001</v>
      </c>
    </row>
    <row r="14" spans="1:6" x14ac:dyDescent="0.25">
      <c r="A14" s="11" t="s">
        <v>10</v>
      </c>
      <c r="B14" s="12" t="s">
        <v>9</v>
      </c>
      <c r="C14" s="13" t="s">
        <v>4</v>
      </c>
      <c r="D14" s="14">
        <v>34312</v>
      </c>
      <c r="E14" s="11" t="s">
        <v>96</v>
      </c>
      <c r="F14" s="15">
        <v>48.69</v>
      </c>
    </row>
    <row r="15" spans="1:6" ht="15.75" thickBot="1" x14ac:dyDescent="0.3">
      <c r="A15" s="40" t="s">
        <v>97</v>
      </c>
      <c r="B15" s="33"/>
      <c r="C15" s="34"/>
      <c r="D15" s="35"/>
      <c r="E15" s="32"/>
      <c r="F15" s="41">
        <f>SUM(F12:F14)</f>
        <v>264.15999999999997</v>
      </c>
    </row>
    <row r="16" spans="1:6" x14ac:dyDescent="0.25">
      <c r="A16" s="21" t="s">
        <v>11</v>
      </c>
      <c r="B16" s="22" t="s">
        <v>71</v>
      </c>
      <c r="C16" s="23" t="s">
        <v>4</v>
      </c>
      <c r="D16" s="24">
        <v>32313</v>
      </c>
      <c r="E16" s="21" t="s">
        <v>12</v>
      </c>
      <c r="F16" s="25">
        <v>91.66</v>
      </c>
    </row>
    <row r="17" spans="1:6" x14ac:dyDescent="0.25">
      <c r="A17" s="7" t="s">
        <v>13</v>
      </c>
      <c r="B17" s="1" t="s">
        <v>72</v>
      </c>
      <c r="C17" s="8" t="s">
        <v>4</v>
      </c>
      <c r="D17" s="10">
        <v>32389</v>
      </c>
      <c r="E17" s="7" t="s">
        <v>14</v>
      </c>
      <c r="F17" s="2">
        <v>3.16</v>
      </c>
    </row>
    <row r="18" spans="1:6" ht="30" x14ac:dyDescent="0.25">
      <c r="A18" s="7" t="s">
        <v>15</v>
      </c>
      <c r="B18" s="1" t="s">
        <v>73</v>
      </c>
      <c r="C18" s="8" t="s">
        <v>4</v>
      </c>
      <c r="D18" s="10">
        <v>32212</v>
      </c>
      <c r="E18" s="7" t="s">
        <v>68</v>
      </c>
      <c r="F18" s="2">
        <v>21.38</v>
      </c>
    </row>
    <row r="19" spans="1:6" ht="30" x14ac:dyDescent="0.25">
      <c r="A19" s="11" t="s">
        <v>16</v>
      </c>
      <c r="B19" s="12" t="s">
        <v>74</v>
      </c>
      <c r="C19" s="13" t="s">
        <v>7</v>
      </c>
      <c r="D19" s="14">
        <v>32219</v>
      </c>
      <c r="E19" s="11" t="s">
        <v>94</v>
      </c>
      <c r="F19" s="15">
        <v>22.2</v>
      </c>
    </row>
    <row r="20" spans="1:6" ht="30" x14ac:dyDescent="0.25">
      <c r="A20" s="11" t="s">
        <v>16</v>
      </c>
      <c r="B20" s="12" t="s">
        <v>74</v>
      </c>
      <c r="C20" s="13" t="s">
        <v>7</v>
      </c>
      <c r="D20" s="14">
        <v>32999</v>
      </c>
      <c r="E20" s="11" t="s">
        <v>18</v>
      </c>
      <c r="F20" s="15">
        <v>83.5</v>
      </c>
    </row>
    <row r="21" spans="1:6" x14ac:dyDescent="0.25">
      <c r="A21" s="11" t="s">
        <v>16</v>
      </c>
      <c r="B21" s="12" t="s">
        <v>74</v>
      </c>
      <c r="C21" s="13" t="s">
        <v>7</v>
      </c>
      <c r="D21" s="14">
        <v>32251</v>
      </c>
      <c r="E21" s="11" t="s">
        <v>54</v>
      </c>
      <c r="F21" s="15">
        <v>219</v>
      </c>
    </row>
    <row r="22" spans="1:6" ht="30" x14ac:dyDescent="0.25">
      <c r="A22" s="11" t="s">
        <v>16</v>
      </c>
      <c r="B22" s="12" t="s">
        <v>74</v>
      </c>
      <c r="C22" s="13" t="s">
        <v>7</v>
      </c>
      <c r="D22" s="14">
        <v>32999</v>
      </c>
      <c r="E22" s="11" t="s">
        <v>18</v>
      </c>
      <c r="F22" s="15">
        <v>47.5</v>
      </c>
    </row>
    <row r="23" spans="1:6" ht="30" x14ac:dyDescent="0.25">
      <c r="A23" s="11" t="s">
        <v>16</v>
      </c>
      <c r="B23" s="12" t="s">
        <v>74</v>
      </c>
      <c r="C23" s="13" t="s">
        <v>7</v>
      </c>
      <c r="D23" s="14">
        <v>32999</v>
      </c>
      <c r="E23" s="11" t="s">
        <v>18</v>
      </c>
      <c r="F23" s="15">
        <v>31.69</v>
      </c>
    </row>
    <row r="24" spans="1:6" ht="15.75" thickBot="1" x14ac:dyDescent="0.3">
      <c r="A24" s="40" t="s">
        <v>97</v>
      </c>
      <c r="B24" s="33"/>
      <c r="C24" s="34"/>
      <c r="D24" s="35"/>
      <c r="E24" s="32"/>
      <c r="F24" s="41">
        <f>SUM(F19:F23)</f>
        <v>403.89</v>
      </c>
    </row>
    <row r="25" spans="1:6" ht="30" x14ac:dyDescent="0.25">
      <c r="A25" s="21" t="s">
        <v>17</v>
      </c>
      <c r="B25" s="22" t="s">
        <v>75</v>
      </c>
      <c r="C25" s="23" t="s">
        <v>4</v>
      </c>
      <c r="D25" s="24">
        <v>32999</v>
      </c>
      <c r="E25" s="21" t="s">
        <v>18</v>
      </c>
      <c r="F25" s="25">
        <v>10.62</v>
      </c>
    </row>
    <row r="26" spans="1:6" x14ac:dyDescent="0.25">
      <c r="A26" s="7" t="s">
        <v>19</v>
      </c>
      <c r="B26" s="1" t="s">
        <v>76</v>
      </c>
      <c r="C26" s="8" t="s">
        <v>20</v>
      </c>
      <c r="D26" s="10">
        <v>32379</v>
      </c>
      <c r="E26" s="7" t="s">
        <v>69</v>
      </c>
      <c r="F26" s="2">
        <v>31.54</v>
      </c>
    </row>
    <row r="27" spans="1:6" x14ac:dyDescent="0.25">
      <c r="A27" s="7" t="s">
        <v>21</v>
      </c>
      <c r="B27" s="1" t="s">
        <v>77</v>
      </c>
      <c r="C27" s="8" t="s">
        <v>4</v>
      </c>
      <c r="D27" s="10">
        <v>32211</v>
      </c>
      <c r="E27" s="7" t="s">
        <v>22</v>
      </c>
      <c r="F27" s="2">
        <v>14.31</v>
      </c>
    </row>
    <row r="28" spans="1:6" ht="30" x14ac:dyDescent="0.25">
      <c r="A28" s="7" t="s">
        <v>23</v>
      </c>
      <c r="B28" s="1" t="s">
        <v>78</v>
      </c>
      <c r="C28" s="8" t="s">
        <v>7</v>
      </c>
      <c r="D28" s="10">
        <v>32242</v>
      </c>
      <c r="E28" s="7" t="s">
        <v>93</v>
      </c>
      <c r="F28" s="2">
        <v>716.6</v>
      </c>
    </row>
    <row r="29" spans="1:6" x14ac:dyDescent="0.25">
      <c r="A29" s="7" t="s">
        <v>24</v>
      </c>
      <c r="B29" s="1" t="s">
        <v>79</v>
      </c>
      <c r="C29" s="8" t="s">
        <v>4</v>
      </c>
      <c r="D29" s="10">
        <v>32311</v>
      </c>
      <c r="E29" s="7" t="s">
        <v>25</v>
      </c>
      <c r="F29" s="2">
        <v>232.08</v>
      </c>
    </row>
    <row r="30" spans="1:6" x14ac:dyDescent="0.25">
      <c r="A30" s="11" t="s">
        <v>27</v>
      </c>
      <c r="B30" s="12" t="s">
        <v>26</v>
      </c>
      <c r="C30" s="13" t="s">
        <v>7</v>
      </c>
      <c r="D30" s="61">
        <v>32224</v>
      </c>
      <c r="E30" s="11" t="s">
        <v>140</v>
      </c>
      <c r="F30" s="15">
        <v>64.2</v>
      </c>
    </row>
    <row r="31" spans="1:6" x14ac:dyDescent="0.25">
      <c r="A31" s="11" t="s">
        <v>27</v>
      </c>
      <c r="B31" s="12" t="s">
        <v>26</v>
      </c>
      <c r="C31" s="13" t="s">
        <v>7</v>
      </c>
      <c r="D31" s="61">
        <v>32224</v>
      </c>
      <c r="E31" s="11" t="s">
        <v>140</v>
      </c>
      <c r="F31" s="15">
        <v>95.07</v>
      </c>
    </row>
    <row r="32" spans="1:6" ht="15.75" thickBot="1" x14ac:dyDescent="0.3">
      <c r="A32" s="40" t="s">
        <v>97</v>
      </c>
      <c r="B32" s="33"/>
      <c r="C32" s="34"/>
      <c r="D32" s="35"/>
      <c r="E32" s="32"/>
      <c r="F32" s="41">
        <f>SUM(F30:F31)</f>
        <v>159.26999999999998</v>
      </c>
    </row>
    <row r="33" spans="1:6" ht="30" x14ac:dyDescent="0.25">
      <c r="A33" s="21" t="s">
        <v>28</v>
      </c>
      <c r="B33" s="22" t="s">
        <v>80</v>
      </c>
      <c r="C33" s="23" t="s">
        <v>4</v>
      </c>
      <c r="D33" s="24">
        <v>32219</v>
      </c>
      <c r="E33" s="21" t="s">
        <v>94</v>
      </c>
      <c r="F33" s="25">
        <v>29.98</v>
      </c>
    </row>
    <row r="34" spans="1:6" x14ac:dyDescent="0.25">
      <c r="A34" s="11" t="s">
        <v>29</v>
      </c>
      <c r="B34" s="12" t="s">
        <v>81</v>
      </c>
      <c r="C34" s="13" t="s">
        <v>4</v>
      </c>
      <c r="D34" s="14">
        <v>32232</v>
      </c>
      <c r="E34" s="11" t="s">
        <v>30</v>
      </c>
      <c r="F34" s="15">
        <v>4452.9799999999996</v>
      </c>
    </row>
    <row r="35" spans="1:6" x14ac:dyDescent="0.25">
      <c r="A35" s="11" t="s">
        <v>29</v>
      </c>
      <c r="B35" s="12" t="s">
        <v>81</v>
      </c>
      <c r="C35" s="13" t="s">
        <v>4</v>
      </c>
      <c r="D35" s="14">
        <v>32232</v>
      </c>
      <c r="E35" s="11" t="s">
        <v>30</v>
      </c>
      <c r="F35" s="15">
        <v>2000</v>
      </c>
    </row>
    <row r="36" spans="1:6" ht="15.75" thickBot="1" x14ac:dyDescent="0.3">
      <c r="A36" s="40" t="s">
        <v>97</v>
      </c>
      <c r="B36" s="33"/>
      <c r="C36" s="34"/>
      <c r="D36" s="35"/>
      <c r="E36" s="32"/>
      <c r="F36" s="41">
        <f>SUM(F34:F35)</f>
        <v>6452.98</v>
      </c>
    </row>
    <row r="37" spans="1:6" x14ac:dyDescent="0.25">
      <c r="A37" s="21" t="s">
        <v>32</v>
      </c>
      <c r="B37" s="22" t="s">
        <v>31</v>
      </c>
      <c r="C37" s="23" t="s">
        <v>7</v>
      </c>
      <c r="D37" s="62">
        <v>32342</v>
      </c>
      <c r="E37" s="21" t="s">
        <v>33</v>
      </c>
      <c r="F37" s="25">
        <v>808.46</v>
      </c>
    </row>
    <row r="38" spans="1:6" x14ac:dyDescent="0.25">
      <c r="A38" s="11" t="s">
        <v>34</v>
      </c>
      <c r="B38" s="12" t="s">
        <v>82</v>
      </c>
      <c r="C38" s="13" t="s">
        <v>7</v>
      </c>
      <c r="D38" s="14">
        <v>32353</v>
      </c>
      <c r="E38" s="11" t="s">
        <v>35</v>
      </c>
      <c r="F38" s="15">
        <v>97.58</v>
      </c>
    </row>
    <row r="39" spans="1:6" x14ac:dyDescent="0.25">
      <c r="A39" s="11" t="s">
        <v>34</v>
      </c>
      <c r="B39" s="12" t="s">
        <v>82</v>
      </c>
      <c r="C39" s="13" t="s">
        <v>7</v>
      </c>
      <c r="D39" s="14">
        <v>32353</v>
      </c>
      <c r="E39" s="11" t="s">
        <v>35</v>
      </c>
      <c r="F39" s="15">
        <v>170.38</v>
      </c>
    </row>
    <row r="40" spans="1:6" ht="15.75" thickBot="1" x14ac:dyDescent="0.3">
      <c r="A40" s="40" t="s">
        <v>97</v>
      </c>
      <c r="B40" s="33"/>
      <c r="C40" s="34"/>
      <c r="D40" s="35"/>
      <c r="E40" s="32"/>
      <c r="F40" s="41">
        <f>SUM(F38:F39)</f>
        <v>267.95999999999998</v>
      </c>
    </row>
    <row r="41" spans="1:6" x14ac:dyDescent="0.25">
      <c r="A41" s="21" t="s">
        <v>37</v>
      </c>
      <c r="B41" s="22" t="s">
        <v>36</v>
      </c>
      <c r="C41" s="23" t="s">
        <v>7</v>
      </c>
      <c r="D41" s="62">
        <v>32341</v>
      </c>
      <c r="E41" s="21" t="s">
        <v>141</v>
      </c>
      <c r="F41" s="25">
        <v>2710.11</v>
      </c>
    </row>
    <row r="42" spans="1:6" x14ac:dyDescent="0.25">
      <c r="A42" s="11" t="s">
        <v>39</v>
      </c>
      <c r="B42" s="12" t="s">
        <v>38</v>
      </c>
      <c r="C42" s="13" t="s">
        <v>4</v>
      </c>
      <c r="D42" s="61">
        <v>32214</v>
      </c>
      <c r="E42" s="11" t="s">
        <v>142</v>
      </c>
      <c r="F42" s="15">
        <v>599.91</v>
      </c>
    </row>
    <row r="43" spans="1:6" x14ac:dyDescent="0.25">
      <c r="A43" s="11" t="s">
        <v>39</v>
      </c>
      <c r="B43" s="12" t="s">
        <v>38</v>
      </c>
      <c r="C43" s="13" t="s">
        <v>4</v>
      </c>
      <c r="D43" s="61">
        <v>32216</v>
      </c>
      <c r="E43" s="11" t="s">
        <v>143</v>
      </c>
      <c r="F43" s="15">
        <v>602.14</v>
      </c>
    </row>
    <row r="44" spans="1:6" ht="17.25" customHeight="1" x14ac:dyDescent="0.25">
      <c r="A44" s="11" t="s">
        <v>39</v>
      </c>
      <c r="B44" s="12" t="s">
        <v>38</v>
      </c>
      <c r="C44" s="13" t="s">
        <v>4</v>
      </c>
      <c r="D44" s="14">
        <v>32214</v>
      </c>
      <c r="E44" s="11" t="s">
        <v>142</v>
      </c>
      <c r="F44" s="15">
        <v>122.5</v>
      </c>
    </row>
    <row r="45" spans="1:6" ht="15.75" thickBot="1" x14ac:dyDescent="0.3">
      <c r="A45" s="40" t="s">
        <v>97</v>
      </c>
      <c r="B45" s="33"/>
      <c r="C45" s="34"/>
      <c r="D45" s="35"/>
      <c r="E45" s="32"/>
      <c r="F45" s="41">
        <f>SUM(F42:F44)</f>
        <v>1324.55</v>
      </c>
    </row>
    <row r="46" spans="1:6" x14ac:dyDescent="0.25">
      <c r="A46" s="21" t="s">
        <v>40</v>
      </c>
      <c r="B46" s="22" t="s">
        <v>83</v>
      </c>
      <c r="C46" s="23" t="s">
        <v>7</v>
      </c>
      <c r="D46" s="62">
        <v>32251</v>
      </c>
      <c r="E46" s="21" t="s">
        <v>144</v>
      </c>
      <c r="F46" s="25">
        <v>1681.94</v>
      </c>
    </row>
    <row r="47" spans="1:6" ht="30" x14ac:dyDescent="0.25">
      <c r="A47" s="7" t="s">
        <v>42</v>
      </c>
      <c r="B47" s="1" t="s">
        <v>41</v>
      </c>
      <c r="C47" s="8" t="s">
        <v>4</v>
      </c>
      <c r="D47" s="63">
        <v>32322</v>
      </c>
      <c r="E47" s="7" t="s">
        <v>92</v>
      </c>
      <c r="F47" s="2">
        <v>1323.49</v>
      </c>
    </row>
    <row r="48" spans="1:6" ht="16.5" customHeight="1" x14ac:dyDescent="0.25">
      <c r="A48" s="7" t="s">
        <v>43</v>
      </c>
      <c r="B48" s="1" t="s">
        <v>84</v>
      </c>
      <c r="C48" s="8" t="s">
        <v>7</v>
      </c>
      <c r="D48" s="10">
        <v>32999</v>
      </c>
      <c r="E48" s="7" t="s">
        <v>18</v>
      </c>
      <c r="F48" s="2">
        <v>66</v>
      </c>
    </row>
    <row r="49" spans="1:6" x14ac:dyDescent="0.25">
      <c r="A49" s="7" t="s">
        <v>46</v>
      </c>
      <c r="B49" s="1" t="s">
        <v>45</v>
      </c>
      <c r="C49" s="8" t="s">
        <v>4</v>
      </c>
      <c r="D49" s="63">
        <v>32231</v>
      </c>
      <c r="E49" s="7" t="s">
        <v>145</v>
      </c>
      <c r="F49" s="2">
        <v>7090.99</v>
      </c>
    </row>
    <row r="50" spans="1:6" x14ac:dyDescent="0.25">
      <c r="A50" s="11" t="s">
        <v>48</v>
      </c>
      <c r="B50" s="12" t="s">
        <v>47</v>
      </c>
      <c r="C50" s="13" t="s">
        <v>4</v>
      </c>
      <c r="D50" s="14">
        <v>322195</v>
      </c>
      <c r="E50" s="11" t="s">
        <v>49</v>
      </c>
      <c r="F50" s="15">
        <v>61.16</v>
      </c>
    </row>
    <row r="51" spans="1:6" x14ac:dyDescent="0.25">
      <c r="A51" s="11" t="s">
        <v>48</v>
      </c>
      <c r="B51" s="12" t="s">
        <v>47</v>
      </c>
      <c r="C51" s="13" t="s">
        <v>4</v>
      </c>
      <c r="D51" s="61">
        <v>32219</v>
      </c>
      <c r="E51" s="11" t="s">
        <v>146</v>
      </c>
      <c r="F51" s="15">
        <v>130.41999999999999</v>
      </c>
    </row>
    <row r="52" spans="1:6" ht="18" customHeight="1" x14ac:dyDescent="0.25">
      <c r="A52" s="11" t="s">
        <v>48</v>
      </c>
      <c r="B52" s="12" t="s">
        <v>85</v>
      </c>
      <c r="C52" s="13" t="s">
        <v>4</v>
      </c>
      <c r="D52" s="14">
        <v>322195</v>
      </c>
      <c r="E52" s="11" t="s">
        <v>49</v>
      </c>
      <c r="F52" s="15">
        <v>60.01</v>
      </c>
    </row>
    <row r="53" spans="1:6" ht="16.5" customHeight="1" x14ac:dyDescent="0.25">
      <c r="A53" s="11" t="s">
        <v>48</v>
      </c>
      <c r="B53" s="12" t="s">
        <v>85</v>
      </c>
      <c r="C53" s="13" t="s">
        <v>4</v>
      </c>
      <c r="D53" s="14">
        <v>322195</v>
      </c>
      <c r="E53" s="11" t="s">
        <v>49</v>
      </c>
      <c r="F53" s="15">
        <v>42.97</v>
      </c>
    </row>
    <row r="54" spans="1:6" ht="15.75" thickBot="1" x14ac:dyDescent="0.3">
      <c r="A54" s="40" t="s">
        <v>97</v>
      </c>
      <c r="B54" s="33"/>
      <c r="C54" s="34"/>
      <c r="D54" s="35"/>
      <c r="E54" s="32"/>
      <c r="F54" s="41">
        <f>SUM(F50:F53)</f>
        <v>294.55999999999995</v>
      </c>
    </row>
    <row r="55" spans="1:6" x14ac:dyDescent="0.25">
      <c r="A55" s="21" t="s">
        <v>50</v>
      </c>
      <c r="B55" s="22" t="s">
        <v>86</v>
      </c>
      <c r="C55" s="23" t="s">
        <v>51</v>
      </c>
      <c r="D55" s="24">
        <v>32224</v>
      </c>
      <c r="E55" s="21" t="s">
        <v>140</v>
      </c>
      <c r="F55" s="25">
        <v>28.65</v>
      </c>
    </row>
    <row r="56" spans="1:6" ht="18" customHeight="1" x14ac:dyDescent="0.25">
      <c r="A56" s="7" t="s">
        <v>53</v>
      </c>
      <c r="B56" s="1" t="s">
        <v>52</v>
      </c>
      <c r="C56" s="8" t="s">
        <v>20</v>
      </c>
      <c r="D56" s="63">
        <v>32322</v>
      </c>
      <c r="E56" s="7" t="s">
        <v>8</v>
      </c>
      <c r="F56" s="2">
        <v>87.5</v>
      </c>
    </row>
    <row r="57" spans="1:6" ht="30" customHeight="1" x14ac:dyDescent="0.25">
      <c r="A57" s="7" t="s">
        <v>55</v>
      </c>
      <c r="B57" s="1" t="s">
        <v>87</v>
      </c>
      <c r="C57" s="8" t="s">
        <v>56</v>
      </c>
      <c r="D57" s="10">
        <v>32212</v>
      </c>
      <c r="E57" s="7" t="s">
        <v>68</v>
      </c>
      <c r="F57" s="2">
        <v>202.48</v>
      </c>
    </row>
    <row r="58" spans="1:6" ht="15.75" customHeight="1" x14ac:dyDescent="0.25">
      <c r="A58" s="7" t="s">
        <v>57</v>
      </c>
      <c r="B58" s="1" t="s">
        <v>88</v>
      </c>
      <c r="C58" s="8" t="s">
        <v>51</v>
      </c>
      <c r="D58" s="10">
        <v>32242</v>
      </c>
      <c r="E58" s="7" t="s">
        <v>91</v>
      </c>
      <c r="F58" s="2">
        <v>16.2</v>
      </c>
    </row>
    <row r="59" spans="1:6" ht="18" customHeight="1" x14ac:dyDescent="0.25">
      <c r="A59" s="7" t="s">
        <v>58</v>
      </c>
      <c r="B59" s="1" t="s">
        <v>89</v>
      </c>
      <c r="C59" s="8" t="s">
        <v>59</v>
      </c>
      <c r="D59" s="10">
        <v>32131</v>
      </c>
      <c r="E59" s="7" t="s">
        <v>90</v>
      </c>
      <c r="F59" s="2">
        <v>40</v>
      </c>
    </row>
    <row r="60" spans="1:6" x14ac:dyDescent="0.25">
      <c r="A60" s="7" t="s">
        <v>61</v>
      </c>
      <c r="B60" s="1" t="s">
        <v>60</v>
      </c>
      <c r="C60" s="8" t="s">
        <v>4</v>
      </c>
      <c r="D60" s="63">
        <v>32941</v>
      </c>
      <c r="E60" s="7" t="s">
        <v>147</v>
      </c>
      <c r="F60" s="2">
        <v>39.82</v>
      </c>
    </row>
    <row r="61" spans="1:6" ht="29.25" customHeight="1" x14ac:dyDescent="0.25">
      <c r="A61" s="43" t="s">
        <v>130</v>
      </c>
      <c r="B61" s="46" t="s">
        <v>131</v>
      </c>
      <c r="C61" s="48" t="s">
        <v>131</v>
      </c>
      <c r="D61" s="46">
        <v>3237</v>
      </c>
      <c r="E61" s="43" t="s">
        <v>135</v>
      </c>
      <c r="F61" s="47">
        <v>84.96</v>
      </c>
    </row>
    <row r="62" spans="1:6" ht="30" customHeight="1" x14ac:dyDescent="0.25">
      <c r="A62" s="43" t="s">
        <v>132</v>
      </c>
      <c r="B62" s="46" t="s">
        <v>131</v>
      </c>
      <c r="C62" s="48" t="s">
        <v>131</v>
      </c>
      <c r="D62" s="46">
        <v>3237</v>
      </c>
      <c r="E62" s="43" t="s">
        <v>135</v>
      </c>
      <c r="F62" s="47">
        <v>84.96</v>
      </c>
    </row>
    <row r="63" spans="1:6" ht="30" x14ac:dyDescent="0.25">
      <c r="A63" s="43" t="s">
        <v>133</v>
      </c>
      <c r="B63" s="44" t="s">
        <v>134</v>
      </c>
      <c r="C63" s="45" t="s">
        <v>4</v>
      </c>
      <c r="D63" s="46">
        <v>32955</v>
      </c>
      <c r="E63" s="43" t="s">
        <v>136</v>
      </c>
      <c r="F63" s="47">
        <v>420</v>
      </c>
    </row>
    <row r="64" spans="1:6" ht="15.75" thickBot="1" x14ac:dyDescent="0.3">
      <c r="A64" s="32"/>
      <c r="B64" s="33"/>
      <c r="C64" s="34"/>
      <c r="D64" s="35"/>
      <c r="E64" s="32"/>
      <c r="F64" s="36"/>
    </row>
    <row r="65" spans="1:6" x14ac:dyDescent="0.25">
      <c r="A65" s="29" t="s">
        <v>98</v>
      </c>
      <c r="B65" s="37" t="s">
        <v>101</v>
      </c>
      <c r="C65" s="38" t="s">
        <v>4</v>
      </c>
      <c r="D65" s="30">
        <v>23953</v>
      </c>
      <c r="E65" s="29" t="s">
        <v>99</v>
      </c>
      <c r="F65" s="31">
        <v>2627.91</v>
      </c>
    </row>
    <row r="66" spans="1:6" x14ac:dyDescent="0.25">
      <c r="A66" s="26" t="s">
        <v>100</v>
      </c>
      <c r="B66" s="37" t="s">
        <v>102</v>
      </c>
      <c r="C66" s="39" t="s">
        <v>103</v>
      </c>
      <c r="D66" s="27">
        <v>23953</v>
      </c>
      <c r="E66" s="26" t="s">
        <v>99</v>
      </c>
      <c r="F66" s="28">
        <v>219</v>
      </c>
    </row>
    <row r="67" spans="1:6" ht="32.25" customHeight="1" x14ac:dyDescent="0.25">
      <c r="A67" s="26" t="s">
        <v>120</v>
      </c>
      <c r="B67" s="37" t="s">
        <v>104</v>
      </c>
      <c r="C67" s="39" t="s">
        <v>108</v>
      </c>
      <c r="D67" s="27">
        <v>3693</v>
      </c>
      <c r="E67" s="42" t="s">
        <v>122</v>
      </c>
      <c r="F67" s="28">
        <v>4523.33</v>
      </c>
    </row>
    <row r="68" spans="1:6" ht="30" x14ac:dyDescent="0.25">
      <c r="A68" s="26" t="s">
        <v>121</v>
      </c>
      <c r="B68" s="37" t="s">
        <v>105</v>
      </c>
      <c r="C68" s="39" t="s">
        <v>7</v>
      </c>
      <c r="D68" s="27">
        <v>3693</v>
      </c>
      <c r="E68" s="42" t="s">
        <v>122</v>
      </c>
      <c r="F68" s="28">
        <v>44684.77</v>
      </c>
    </row>
    <row r="69" spans="1:6" ht="30" x14ac:dyDescent="0.25">
      <c r="A69" s="26" t="s">
        <v>123</v>
      </c>
      <c r="B69" s="37" t="s">
        <v>112</v>
      </c>
      <c r="C69" s="39" t="s">
        <v>109</v>
      </c>
      <c r="D69" s="27">
        <v>3693</v>
      </c>
      <c r="E69" s="42" t="s">
        <v>122</v>
      </c>
      <c r="F69" s="28">
        <v>8194.14</v>
      </c>
    </row>
    <row r="70" spans="1:6" ht="30" x14ac:dyDescent="0.25">
      <c r="A70" s="26" t="s">
        <v>124</v>
      </c>
      <c r="B70" s="37" t="s">
        <v>115</v>
      </c>
      <c r="C70" s="39" t="s">
        <v>106</v>
      </c>
      <c r="D70" s="27">
        <v>3693</v>
      </c>
      <c r="E70" s="42" t="s">
        <v>122</v>
      </c>
      <c r="F70" s="28">
        <v>7283.11</v>
      </c>
    </row>
    <row r="71" spans="1:6" ht="30" x14ac:dyDescent="0.25">
      <c r="A71" s="26" t="s">
        <v>125</v>
      </c>
      <c r="B71" s="37" t="s">
        <v>116</v>
      </c>
      <c r="C71" s="39" t="s">
        <v>110</v>
      </c>
      <c r="D71" s="27">
        <v>3693</v>
      </c>
      <c r="E71" s="42" t="s">
        <v>122</v>
      </c>
      <c r="F71" s="28">
        <v>3879.39</v>
      </c>
    </row>
    <row r="72" spans="1:6" ht="30" x14ac:dyDescent="0.25">
      <c r="A72" s="26" t="s">
        <v>126</v>
      </c>
      <c r="B72" s="37" t="s">
        <v>117</v>
      </c>
      <c r="C72" s="39" t="s">
        <v>7</v>
      </c>
      <c r="D72" s="27">
        <v>3693</v>
      </c>
      <c r="E72" s="42" t="s">
        <v>122</v>
      </c>
      <c r="F72" s="28">
        <v>3503.99</v>
      </c>
    </row>
    <row r="73" spans="1:6" ht="30" x14ac:dyDescent="0.25">
      <c r="A73" s="26" t="s">
        <v>127</v>
      </c>
      <c r="B73" s="37" t="s">
        <v>114</v>
      </c>
      <c r="C73" s="39" t="s">
        <v>113</v>
      </c>
      <c r="D73" s="27">
        <v>3693</v>
      </c>
      <c r="E73" s="42" t="s">
        <v>122</v>
      </c>
      <c r="F73" s="28">
        <v>4083.41</v>
      </c>
    </row>
    <row r="74" spans="1:6" ht="30" x14ac:dyDescent="0.25">
      <c r="A74" s="26" t="s">
        <v>128</v>
      </c>
      <c r="B74" s="37" t="s">
        <v>118</v>
      </c>
      <c r="C74" s="39" t="s">
        <v>107</v>
      </c>
      <c r="D74" s="27">
        <v>3693</v>
      </c>
      <c r="E74" s="42" t="s">
        <v>122</v>
      </c>
      <c r="F74" s="28">
        <v>4505.63</v>
      </c>
    </row>
    <row r="75" spans="1:6" ht="30.75" thickBot="1" x14ac:dyDescent="0.3">
      <c r="A75" s="65" t="s">
        <v>129</v>
      </c>
      <c r="B75" s="66" t="s">
        <v>119</v>
      </c>
      <c r="C75" s="67" t="s">
        <v>111</v>
      </c>
      <c r="D75" s="68">
        <v>3693</v>
      </c>
      <c r="E75" s="69" t="s">
        <v>122</v>
      </c>
      <c r="F75" s="70">
        <v>4505.6400000000003</v>
      </c>
    </row>
    <row r="76" spans="1:6" ht="15.75" thickBot="1" x14ac:dyDescent="0.3">
      <c r="A76" s="103" t="s">
        <v>148</v>
      </c>
      <c r="B76" s="104"/>
      <c r="C76" s="104"/>
      <c r="D76" s="104"/>
      <c r="E76" s="105"/>
      <c r="F76" s="71">
        <f>F8+F11+F15+F16+F17+F18+F24+F25+F26+F27+F28+F29+F32+F33+F36+F37+F40+F41+F45+F46+F47+F48+F49+F54+F55+F56+F57+F58+F59+F60+F61+F62+F63+F65+F66+F67+F68+F69+F70+F71+F72+F73+F74+F75</f>
        <v>118074.73000000001</v>
      </c>
    </row>
    <row r="78" spans="1:6" x14ac:dyDescent="0.25">
      <c r="F78" s="64"/>
    </row>
    <row r="79" spans="1:6" x14ac:dyDescent="0.25">
      <c r="F79" s="64"/>
    </row>
    <row r="80" spans="1:6" ht="15.75" thickBot="1" x14ac:dyDescent="0.3"/>
    <row r="81" spans="1:6" ht="21.75" thickBot="1" x14ac:dyDescent="0.4">
      <c r="A81" s="75" t="s">
        <v>137</v>
      </c>
      <c r="B81" s="76"/>
      <c r="C81" s="76"/>
      <c r="D81" s="77"/>
      <c r="E81" s="60"/>
    </row>
    <row r="82" spans="1:6" s="59" customFormat="1" ht="21" x14ac:dyDescent="0.35">
      <c r="A82" s="58"/>
      <c r="B82" s="58"/>
      <c r="C82" s="58"/>
      <c r="D82" s="58"/>
      <c r="E82" s="58"/>
    </row>
    <row r="84" spans="1:6" ht="18.75" x14ac:dyDescent="0.25">
      <c r="A84" s="51" t="s">
        <v>65</v>
      </c>
      <c r="B84" s="84" t="s">
        <v>1</v>
      </c>
      <c r="C84" s="85"/>
      <c r="D84" s="86"/>
      <c r="E84" s="56"/>
      <c r="F84" s="49"/>
    </row>
    <row r="85" spans="1:6" ht="18.75" x14ac:dyDescent="0.25">
      <c r="A85" s="51" t="s">
        <v>66</v>
      </c>
      <c r="B85" s="87" t="s">
        <v>138</v>
      </c>
      <c r="C85" s="88"/>
      <c r="D85" s="89"/>
      <c r="E85" s="57"/>
      <c r="F85" s="50"/>
    </row>
    <row r="86" spans="1:6" ht="21" customHeight="1" x14ac:dyDescent="0.25">
      <c r="A86" s="52" t="s">
        <v>149</v>
      </c>
      <c r="B86" s="96" t="s">
        <v>64</v>
      </c>
      <c r="C86" s="97"/>
      <c r="D86" s="98"/>
    </row>
    <row r="87" spans="1:6" x14ac:dyDescent="0.25">
      <c r="A87" s="53">
        <v>151462.26</v>
      </c>
      <c r="B87" s="90" t="s">
        <v>150</v>
      </c>
      <c r="C87" s="91"/>
      <c r="D87" s="92"/>
    </row>
    <row r="88" spans="1:6" ht="15" customHeight="1" x14ac:dyDescent="0.25">
      <c r="A88" s="53"/>
      <c r="B88" s="78" t="s">
        <v>151</v>
      </c>
      <c r="C88" s="79"/>
      <c r="D88" s="80"/>
    </row>
    <row r="89" spans="1:6" x14ac:dyDescent="0.25">
      <c r="A89" s="53">
        <v>24991.24</v>
      </c>
      <c r="B89" s="93" t="s">
        <v>152</v>
      </c>
      <c r="C89" s="94"/>
      <c r="D89" s="95"/>
    </row>
    <row r="90" spans="1:6" x14ac:dyDescent="0.25">
      <c r="A90" s="54">
        <v>383.4</v>
      </c>
      <c r="B90" s="93" t="s">
        <v>153</v>
      </c>
      <c r="C90" s="94"/>
      <c r="D90" s="95"/>
    </row>
    <row r="91" spans="1:6" x14ac:dyDescent="0.25">
      <c r="A91" s="54">
        <v>4553.33</v>
      </c>
      <c r="B91" s="72" t="s">
        <v>154</v>
      </c>
      <c r="C91" s="73"/>
      <c r="D91" s="74"/>
    </row>
    <row r="92" spans="1:6" x14ac:dyDescent="0.25">
      <c r="A92" s="55">
        <f>SUM(A87:A91)</f>
        <v>181390.22999999998</v>
      </c>
      <c r="B92" s="81" t="s">
        <v>148</v>
      </c>
      <c r="C92" s="82"/>
      <c r="D92" s="83"/>
    </row>
  </sheetData>
  <mergeCells count="14">
    <mergeCell ref="A2:F2"/>
    <mergeCell ref="A81:D81"/>
    <mergeCell ref="B88:D88"/>
    <mergeCell ref="B92:D92"/>
    <mergeCell ref="B84:D84"/>
    <mergeCell ref="B85:D85"/>
    <mergeCell ref="B87:D87"/>
    <mergeCell ref="B89:D89"/>
    <mergeCell ref="B90:D90"/>
    <mergeCell ref="B86:D86"/>
    <mergeCell ref="B5:F5"/>
    <mergeCell ref="B6:F6"/>
    <mergeCell ref="D7:E7"/>
    <mergeCell ref="A76:E76"/>
  </mergeCells>
  <pageMargins left="0.7" right="0.7" top="0.75" bottom="0.75" header="0.3" footer="0.3"/>
  <pageSetup paperSize="9" scale="7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Jovanovic</dc:creator>
  <cp:lastModifiedBy>Korisnik</cp:lastModifiedBy>
  <cp:lastPrinted>2024-02-19T10:13:36Z</cp:lastPrinted>
  <dcterms:created xsi:type="dcterms:W3CDTF">2015-06-05T18:17:20Z</dcterms:created>
  <dcterms:modified xsi:type="dcterms:W3CDTF">2024-02-21T08:14:49Z</dcterms:modified>
</cp:coreProperties>
</file>