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9BC97572-E81D-4397-80CA-830664C4C1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Sheet1!1:6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1" l="1"/>
  <c r="A61" i="1"/>
  <c r="A60" i="1"/>
  <c r="A62" i="1" s="1"/>
</calcChain>
</file>

<file path=xl/sharedStrings.xml><?xml version="1.0" encoding="utf-8"?>
<sst xmlns="http://schemas.openxmlformats.org/spreadsheetml/2006/main" count="200" uniqueCount="107">
  <si>
    <t>OBVEZNIK : Srednja strukovna škola Velika Gorica</t>
  </si>
  <si>
    <t>ADRESA : Kralja Stjepana Tomaševića 21, 10410 Velika Gorica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</si>
  <si>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</si>
  <si>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</si>
  <si>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</si>
  <si>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ŠIFRA I NAZIV EKONOMSKE KLASIFIKACIJE</t>
  </si>
  <si>
    <t>IZNOS</t>
  </si>
  <si>
    <t>NARODNE NOVINE d.d.</t>
  </si>
  <si>
    <t>HR64546066176</t>
  </si>
  <si>
    <t>Zagreb</t>
  </si>
  <si>
    <t>Uredski materijal i ostali materijalni rashodi</t>
  </si>
  <si>
    <t>BANIĆ-PROMET D.O.O.</t>
  </si>
  <si>
    <t>HR38242813912</t>
  </si>
  <si>
    <t>Velika Gorica</t>
  </si>
  <si>
    <t>Materijal i dijelovi za tekuće i investicijsko održavanje</t>
  </si>
  <si>
    <t>KSU COMPANY</t>
  </si>
  <si>
    <t>HR34976993601</t>
  </si>
  <si>
    <t>Zakupnine i najamnine</t>
  </si>
  <si>
    <t>ZAGREBAČKA BANKA</t>
  </si>
  <si>
    <t>HR92963223473</t>
  </si>
  <si>
    <t>Bankarske usluge i usluge platnog prometa</t>
  </si>
  <si>
    <t>HRVATSKA POŠTA d.d.</t>
  </si>
  <si>
    <t>HR87311810356</t>
  </si>
  <si>
    <t>Usluge telefona, pošte i prijevoza</t>
  </si>
  <si>
    <t>HEP TOPLINARSTVO</t>
  </si>
  <si>
    <t>HR15907062900</t>
  </si>
  <si>
    <t>Energija</t>
  </si>
  <si>
    <t>VV-ELEKTROPROJEKT d.o.o.</t>
  </si>
  <si>
    <t>HR52645592648</t>
  </si>
  <si>
    <t>DODATNA ULAGANJA NA GRAĐEVINSKIM OBJEKTIMA</t>
  </si>
  <si>
    <t>MODUS PROJEKT d.o.o.</t>
  </si>
  <si>
    <t>HR86026144971</t>
  </si>
  <si>
    <t>AP-SPLIT</t>
  </si>
  <si>
    <t>HR82888704837</t>
  </si>
  <si>
    <t>Split</t>
  </si>
  <si>
    <t>OBV.ZA INTELEKTUALNE I OSOBNE USLUGE</t>
  </si>
  <si>
    <t>HRVATSKA RADIOTELEVIZIJA</t>
  </si>
  <si>
    <t>HR68419124305</t>
  </si>
  <si>
    <t>OSTALI NESPOMENUTI RASHODI POSLOVANJA</t>
  </si>
  <si>
    <t>HRVATSKI  TELEKOM  D.D.</t>
  </si>
  <si>
    <t>HR81793146560</t>
  </si>
  <si>
    <t>USLUGE TELEFONA,POŠTE I PRIJEVOZA</t>
  </si>
  <si>
    <t>VG VODOOPSKRBA D.O.O.</t>
  </si>
  <si>
    <t>HR62462242629</t>
  </si>
  <si>
    <t>KOMUNALNE USLUGE</t>
  </si>
  <si>
    <t>ZNAMEN</t>
  </si>
  <si>
    <t>HR46756708256</t>
  </si>
  <si>
    <t>MATERIJAL I SIROVINA</t>
  </si>
  <si>
    <t>HEP OPSKRBA D.O.O.</t>
  </si>
  <si>
    <t>HR63073332379</t>
  </si>
  <si>
    <t>VG ČISTOĆA</t>
  </si>
  <si>
    <t>HR23915011506</t>
  </si>
  <si>
    <t>MATERIJAL I DIJELOVI ZA TEK.I INVES.ODR.</t>
  </si>
  <si>
    <t>BACKPACK D.O.O.</t>
  </si>
  <si>
    <t>HR81587460909</t>
  </si>
  <si>
    <t>Stručno usavršavanje zaposlenika</t>
  </si>
  <si>
    <t>Osmrtnice.hr</t>
  </si>
  <si>
    <t>ARRAKIS d.o.o.</t>
  </si>
  <si>
    <t>HR74100689179</t>
  </si>
  <si>
    <t>Dodatna ulaganja na građevinskim objektima</t>
  </si>
  <si>
    <t>FINANCIJSKA AGENCIJA</t>
  </si>
  <si>
    <t>HR85821130368</t>
  </si>
  <si>
    <t>Računalne usluge</t>
  </si>
  <si>
    <t>ŽIVA VODA</t>
  </si>
  <si>
    <t>HR86255713939</t>
  </si>
  <si>
    <t>PROFI KLJUČEVI I BRAVE</t>
  </si>
  <si>
    <t>HR15521162720</t>
  </si>
  <si>
    <t>Ostale usluge</t>
  </si>
  <si>
    <t>FORTIUS INFO D.O.O.</t>
  </si>
  <si>
    <t>HR15956530643</t>
  </si>
  <si>
    <t>HR76598425509</t>
  </si>
  <si>
    <t>Komunalne usluge</t>
  </si>
  <si>
    <t>CROATIA AIRLINES</t>
  </si>
  <si>
    <t>HR24640993045</t>
  </si>
  <si>
    <t>OBV.ZA SLUŽBENA PUTOVANJA</t>
  </si>
  <si>
    <t>KOLEDIĆ PROMET d.o.o.</t>
  </si>
  <si>
    <t>HR12860609690</t>
  </si>
  <si>
    <t>Budinščina</t>
  </si>
  <si>
    <t>MICROTEAM d.o.o.</t>
  </si>
  <si>
    <t>HR57375677395</t>
  </si>
  <si>
    <t>Sitni inventar i auto gume</t>
  </si>
  <si>
    <t>SB COMMERCE</t>
  </si>
  <si>
    <t>JAVNI BILJEŽNIK MARKO JURLINA</t>
  </si>
  <si>
    <t>HR06465977717</t>
  </si>
  <si>
    <t>Pristojbe i naknade</t>
  </si>
  <si>
    <t>UKUPNO</t>
  </si>
  <si>
    <t>MATIĆ D.O.O.</t>
  </si>
  <si>
    <t>SJEDIŠTE PRIMATELJA</t>
  </si>
  <si>
    <t>HR09665214153</t>
  </si>
  <si>
    <t>HR99626319363</t>
  </si>
  <si>
    <t>IKEA HRVATSKA D.O.O.</t>
  </si>
  <si>
    <t xml:space="preserve">GRADSKO STAMBENO GOSPODARSTVO </t>
  </si>
  <si>
    <t>HR05249442363</t>
  </si>
  <si>
    <t>PILKO KRUNOSLAV</t>
  </si>
  <si>
    <t>-</t>
  </si>
  <si>
    <t>INTELEKTUALNE I OSOBNE USLUGE (BRUTO IZNOS S DOPRINOSIMA NA BRUTO)</t>
  </si>
  <si>
    <t>HR21523879111</t>
  </si>
  <si>
    <t>KATEGORIJA 2</t>
  </si>
  <si>
    <t>OBVEZNIK:</t>
  </si>
  <si>
    <t>Srednja strukovna škola Velika Gorica</t>
  </si>
  <si>
    <t xml:space="preserve">ADRESA: </t>
  </si>
  <si>
    <t>Velika Gorica, Ulica kralja S. Tomaševića 21</t>
  </si>
  <si>
    <t>ISPLAĆENI IZNOS</t>
  </si>
  <si>
    <t>3132        DOPRINOS NA BRUTO</t>
  </si>
  <si>
    <t>3111        BRUTO PLAĆE ZA REDOVAN RAD</t>
  </si>
  <si>
    <t>UKUPNO ZA KOLOVOZ 2024.</t>
  </si>
  <si>
    <t>(razdoblje 01.08.2024. - 31.08.2024.)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</si>
</sst>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5" fillId="0" borderId="0"/>
  </cellStyleXfs>
  <cellXfs count="47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" fontId="7" fillId="3" borderId="0" xfId="0" applyNumberFormat="1" applyFont="1" applyFill="1" applyAlignment="1" applyProtection="1">
      <alignment vertical="center"/>
    </xf>
    <xf numFmtId="0" fontId="6" fillId="3" borderId="0" xfId="0" applyNumberFormat="1" applyFont="1" applyFill="1" applyAlignment="1" applyProtection="1">
      <alignment horizontal="left" vertical="center"/>
    </xf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left" vertical="center" wrapText="1"/>
    </xf>
    <xf numFmtId="49" fontId="7" fillId="3" borderId="0" xfId="0" applyNumberFormat="1" applyFont="1" applyFill="1" applyAlignment="1" applyProtection="1">
      <alignment vertical="center" wrapText="1"/>
    </xf>
    <xf numFmtId="4" fontId="7" fillId="3" borderId="0" xfId="0" applyNumberFormat="1" applyFont="1" applyFill="1" applyAlignment="1" applyProtection="1">
      <alignment vertical="center" wrapText="1"/>
    </xf>
    <xf numFmtId="0" fontId="7" fillId="3" borderId="0" xfId="0" applyNumberFormat="1" applyFont="1" applyFill="1" applyBorder="1" applyAlignment="1" applyProtection="1">
      <alignment horizontal="left" vertical="center" wrapText="1"/>
    </xf>
    <xf numFmtId="0" fontId="7" fillId="3" borderId="0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left" vertical="center" wrapText="1"/>
    </xf>
    <xf numFmtId="49" fontId="7" fillId="5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4" fontId="7" fillId="5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4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 applyProtection="1">
      <alignment horizontal="right" vertical="center" wrapText="1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9" fillId="6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9" fillId="6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4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3" borderId="0" xfId="0" applyNumberFormat="1" applyFont="1" applyFill="1" applyAlignment="1" applyProtection="1">
      <alignment horizontal="left" vertical="center" wrapText="1"/>
    </xf>
    <xf numFmtId="0" fontId="7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Border="1" applyAlignment="1" applyProtection="1">
      <alignment horizontal="right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</cellXfs>
  <cellStyles count="5">
    <cellStyle name="Normal 2" xfId="4" xr:uid="{1905157A-8B59-4139-A19D-CB529FD6C3DA}"/>
    <cellStyle name="Normalno" xfId="0" builtinId="0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2"/>
  <sheetViews>
    <sheetView tabSelected="1" zoomScale="150" zoomScaleNormal="150" workbookViewId="0">
      <selection activeCell="A6" sqref="A6"/>
    </sheetView>
  </sheetViews>
  <sheetFormatPr defaultColWidth="8.85546875" defaultRowHeight="12.75" x14ac:dyDescent="0.2"/>
  <cols>
    <col min="1" max="1" width="35.5703125" style="3" customWidth="1"/>
    <col min="2" max="2" width="13.5703125" style="7" customWidth="1"/>
    <col min="3" max="3" width="14.5703125" style="6" customWidth="1"/>
    <col min="4" max="4" width="6.5703125" style="5" customWidth="1"/>
    <col min="5" max="5" width="37.5703125" style="3" customWidth="1"/>
    <col min="6" max="6" width="13.5703125" style="4" customWidth="1"/>
    <col min="7" max="7" width="8.85546875" style="1" customWidth="1"/>
    <col min="8" max="16384" width="8.85546875" style="1"/>
  </cols>
  <sheetData>
    <row r="1" spans="1:6" customFormat="1" ht="15" x14ac:dyDescent="0.25">
      <c r="A1" s="43" t="s">
        <v>0</v>
      </c>
      <c r="B1" s="43"/>
      <c r="C1" s="43"/>
      <c r="D1" s="43"/>
      <c r="E1" s="8"/>
      <c r="F1" s="8"/>
    </row>
    <row r="2" spans="1:6" customFormat="1" ht="15" x14ac:dyDescent="0.25">
      <c r="A2" s="9" t="s">
        <v>1</v>
      </c>
      <c r="B2" s="10"/>
      <c r="C2" s="10"/>
      <c r="D2" s="11"/>
      <c r="E2" s="12"/>
      <c r="F2" s="13"/>
    </row>
    <row r="3" spans="1:6" customFormat="1" ht="15" x14ac:dyDescent="0.25">
      <c r="A3" s="44" t="s">
        <v>2</v>
      </c>
      <c r="B3" s="44"/>
      <c r="C3" s="44"/>
      <c r="D3" s="44"/>
      <c r="E3" s="44"/>
      <c r="F3" s="44"/>
    </row>
    <row r="4" spans="1:6" customFormat="1" ht="24.95" customHeight="1" x14ac:dyDescent="0.25">
      <c r="A4" s="44"/>
      <c r="B4" s="44"/>
      <c r="C4" s="44"/>
      <c r="D4" s="44"/>
      <c r="E4" s="44"/>
      <c r="F4" s="44"/>
    </row>
    <row r="5" spans="1:6" customFormat="1" ht="19.5" customHeight="1" x14ac:dyDescent="0.25">
      <c r="A5" s="14"/>
      <c r="B5" s="15"/>
      <c r="C5" s="15"/>
      <c r="D5" s="14"/>
      <c r="E5" s="45" t="s">
        <v>106</v>
      </c>
      <c r="F5" s="45"/>
    </row>
    <row r="6" spans="1:6" s="2" customFormat="1" ht="25.5" x14ac:dyDescent="0.25">
      <c r="A6" s="16" t="s">
        <v>3</v>
      </c>
      <c r="B6" s="17" t="s">
        <v>4</v>
      </c>
      <c r="C6" s="18" t="s">
        <v>87</v>
      </c>
      <c r="D6" s="46" t="s">
        <v>5</v>
      </c>
      <c r="E6" s="46"/>
      <c r="F6" s="19" t="s">
        <v>6</v>
      </c>
    </row>
    <row r="7" spans="1:6" customFormat="1" ht="13.5" customHeight="1" x14ac:dyDescent="0.25">
      <c r="A7" s="20" t="s">
        <v>7</v>
      </c>
      <c r="B7" s="21" t="s">
        <v>8</v>
      </c>
      <c r="C7" s="21" t="s">
        <v>9</v>
      </c>
      <c r="D7" s="21">
        <v>3221</v>
      </c>
      <c r="E7" s="22" t="s">
        <v>10</v>
      </c>
      <c r="F7" s="23">
        <v>604.70000000000005</v>
      </c>
    </row>
    <row r="8" spans="1:6" customFormat="1" ht="25.5" x14ac:dyDescent="0.25">
      <c r="A8" s="20" t="s">
        <v>11</v>
      </c>
      <c r="B8" s="21" t="s">
        <v>12</v>
      </c>
      <c r="C8" s="21" t="s">
        <v>13</v>
      </c>
      <c r="D8" s="27">
        <v>3224</v>
      </c>
      <c r="E8" s="24" t="s">
        <v>14</v>
      </c>
      <c r="F8" s="23">
        <v>102.31</v>
      </c>
    </row>
    <row r="9" spans="1:6" customFormat="1" ht="25.5" x14ac:dyDescent="0.25">
      <c r="A9" s="20" t="s">
        <v>11</v>
      </c>
      <c r="B9" s="21" t="s">
        <v>12</v>
      </c>
      <c r="C9" s="21" t="s">
        <v>13</v>
      </c>
      <c r="D9" s="27">
        <v>3224</v>
      </c>
      <c r="E9" s="24" t="s">
        <v>14</v>
      </c>
      <c r="F9" s="23">
        <v>214.1</v>
      </c>
    </row>
    <row r="10" spans="1:6" customFormat="1" ht="13.5" customHeight="1" x14ac:dyDescent="0.25">
      <c r="A10" s="20" t="s">
        <v>15</v>
      </c>
      <c r="B10" s="21" t="s">
        <v>16</v>
      </c>
      <c r="C10" s="21" t="s">
        <v>13</v>
      </c>
      <c r="D10" s="27">
        <v>3235</v>
      </c>
      <c r="E10" s="24" t="s">
        <v>17</v>
      </c>
      <c r="F10" s="23">
        <v>221.15</v>
      </c>
    </row>
    <row r="11" spans="1:6" customFormat="1" ht="25.5" x14ac:dyDescent="0.25">
      <c r="A11" s="20" t="s">
        <v>11</v>
      </c>
      <c r="B11" s="21" t="s">
        <v>12</v>
      </c>
      <c r="C11" s="21" t="s">
        <v>13</v>
      </c>
      <c r="D11" s="27">
        <v>3224</v>
      </c>
      <c r="E11" s="24" t="s">
        <v>14</v>
      </c>
      <c r="F11" s="23">
        <v>58.35</v>
      </c>
    </row>
    <row r="12" spans="1:6" customFormat="1" ht="25.5" x14ac:dyDescent="0.25">
      <c r="A12" s="20" t="s">
        <v>18</v>
      </c>
      <c r="B12" s="21" t="s">
        <v>19</v>
      </c>
      <c r="C12" s="21" t="s">
        <v>9</v>
      </c>
      <c r="D12" s="27">
        <v>3431</v>
      </c>
      <c r="E12" s="24" t="s">
        <v>20</v>
      </c>
      <c r="F12" s="23">
        <v>84.74</v>
      </c>
    </row>
    <row r="13" spans="1:6" customFormat="1" ht="13.5" customHeight="1" x14ac:dyDescent="0.25">
      <c r="A13" s="20" t="s">
        <v>18</v>
      </c>
      <c r="B13" s="21" t="s">
        <v>19</v>
      </c>
      <c r="C13" s="21" t="s">
        <v>9</v>
      </c>
      <c r="D13" s="27">
        <v>3431</v>
      </c>
      <c r="E13" s="24" t="s">
        <v>20</v>
      </c>
      <c r="F13" s="23">
        <v>16.600000000000001</v>
      </c>
    </row>
    <row r="14" spans="1:6" customFormat="1" ht="13.5" customHeight="1" x14ac:dyDescent="0.25">
      <c r="A14" s="20" t="s">
        <v>18</v>
      </c>
      <c r="B14" s="21" t="s">
        <v>19</v>
      </c>
      <c r="C14" s="21" t="s">
        <v>9</v>
      </c>
      <c r="D14" s="27">
        <v>3431</v>
      </c>
      <c r="E14" s="24" t="s">
        <v>20</v>
      </c>
      <c r="F14" s="23">
        <v>33.94</v>
      </c>
    </row>
    <row r="15" spans="1:6" customFormat="1" ht="13.5" customHeight="1" x14ac:dyDescent="0.25">
      <c r="A15" s="20" t="s">
        <v>21</v>
      </c>
      <c r="B15" s="21" t="s">
        <v>22</v>
      </c>
      <c r="C15" s="21" t="s">
        <v>9</v>
      </c>
      <c r="D15" s="27">
        <v>3231</v>
      </c>
      <c r="E15" s="24" t="s">
        <v>23</v>
      </c>
      <c r="F15" s="23">
        <v>4.8600000000000003</v>
      </c>
    </row>
    <row r="16" spans="1:6" customFormat="1" ht="13.5" customHeight="1" x14ac:dyDescent="0.25">
      <c r="A16" s="20" t="s">
        <v>24</v>
      </c>
      <c r="B16" s="21" t="s">
        <v>25</v>
      </c>
      <c r="C16" s="21" t="s">
        <v>9</v>
      </c>
      <c r="D16" s="28">
        <v>3223</v>
      </c>
      <c r="E16" s="25" t="s">
        <v>26</v>
      </c>
      <c r="F16" s="23">
        <v>1599.08</v>
      </c>
    </row>
    <row r="17" spans="1:6" customFormat="1" ht="25.5" x14ac:dyDescent="0.25">
      <c r="A17" s="20" t="s">
        <v>27</v>
      </c>
      <c r="B17" s="21" t="s">
        <v>28</v>
      </c>
      <c r="C17" s="21" t="s">
        <v>9</v>
      </c>
      <c r="D17" s="28">
        <v>24511</v>
      </c>
      <c r="E17" s="25" t="s">
        <v>29</v>
      </c>
      <c r="F17" s="23">
        <v>700</v>
      </c>
    </row>
    <row r="18" spans="1:6" customFormat="1" ht="25.5" x14ac:dyDescent="0.25">
      <c r="A18" s="20" t="s">
        <v>30</v>
      </c>
      <c r="B18" s="21" t="s">
        <v>31</v>
      </c>
      <c r="C18" s="21" t="s">
        <v>9</v>
      </c>
      <c r="D18" s="28">
        <v>24511</v>
      </c>
      <c r="E18" s="25" t="s">
        <v>29</v>
      </c>
      <c r="F18" s="23">
        <v>2200</v>
      </c>
    </row>
    <row r="19" spans="1:6" customFormat="1" ht="25.5" x14ac:dyDescent="0.25">
      <c r="A19" s="20" t="s">
        <v>30</v>
      </c>
      <c r="B19" s="21" t="s">
        <v>31</v>
      </c>
      <c r="C19" s="21" t="s">
        <v>9</v>
      </c>
      <c r="D19" s="28">
        <v>24511</v>
      </c>
      <c r="E19" s="25" t="s">
        <v>29</v>
      </c>
      <c r="F19" s="23">
        <v>550</v>
      </c>
    </row>
    <row r="20" spans="1:6" customFormat="1" ht="25.5" x14ac:dyDescent="0.25">
      <c r="A20" s="20" t="s">
        <v>11</v>
      </c>
      <c r="B20" s="21" t="s">
        <v>12</v>
      </c>
      <c r="C20" s="21" t="s">
        <v>13</v>
      </c>
      <c r="D20" s="28">
        <v>3224</v>
      </c>
      <c r="E20" s="25" t="s">
        <v>14</v>
      </c>
      <c r="F20" s="23">
        <v>31.4</v>
      </c>
    </row>
    <row r="21" spans="1:6" customFormat="1" ht="13.5" customHeight="1" x14ac:dyDescent="0.25">
      <c r="A21" s="20" t="s">
        <v>32</v>
      </c>
      <c r="B21" s="21" t="s">
        <v>33</v>
      </c>
      <c r="C21" s="21" t="s">
        <v>34</v>
      </c>
      <c r="D21" s="28">
        <v>23237</v>
      </c>
      <c r="E21" s="25" t="s">
        <v>35</v>
      </c>
      <c r="F21" s="23">
        <v>31.51</v>
      </c>
    </row>
    <row r="22" spans="1:6" customFormat="1" ht="13.5" customHeight="1" x14ac:dyDescent="0.25">
      <c r="A22" s="20" t="s">
        <v>36</v>
      </c>
      <c r="B22" s="21" t="s">
        <v>37</v>
      </c>
      <c r="C22" s="21" t="s">
        <v>9</v>
      </c>
      <c r="D22" s="28">
        <v>23299</v>
      </c>
      <c r="E22" s="25" t="s">
        <v>38</v>
      </c>
      <c r="F22" s="23">
        <v>10.62</v>
      </c>
    </row>
    <row r="23" spans="1:6" customFormat="1" ht="13.5" customHeight="1" x14ac:dyDescent="0.25">
      <c r="A23" s="20" t="s">
        <v>39</v>
      </c>
      <c r="B23" s="21" t="s">
        <v>40</v>
      </c>
      <c r="C23" s="21" t="s">
        <v>9</v>
      </c>
      <c r="D23" s="28">
        <v>23231</v>
      </c>
      <c r="E23" s="25" t="s">
        <v>41</v>
      </c>
      <c r="F23" s="23">
        <v>397.51</v>
      </c>
    </row>
    <row r="24" spans="1:6" customFormat="1" ht="13.5" customHeight="1" x14ac:dyDescent="0.25">
      <c r="A24" s="20" t="s">
        <v>42</v>
      </c>
      <c r="B24" s="21" t="s">
        <v>43</v>
      </c>
      <c r="C24" s="21" t="s">
        <v>13</v>
      </c>
      <c r="D24" s="28">
        <v>23234</v>
      </c>
      <c r="E24" s="25" t="s">
        <v>44</v>
      </c>
      <c r="F24" s="23">
        <v>473.39</v>
      </c>
    </row>
    <row r="25" spans="1:6" customFormat="1" ht="13.5" customHeight="1" x14ac:dyDescent="0.25">
      <c r="A25" s="20" t="s">
        <v>45</v>
      </c>
      <c r="B25" s="21" t="s">
        <v>46</v>
      </c>
      <c r="C25" s="21" t="s">
        <v>9</v>
      </c>
      <c r="D25" s="28">
        <v>23222</v>
      </c>
      <c r="E25" s="25" t="s">
        <v>47</v>
      </c>
      <c r="F25" s="23">
        <v>81.17</v>
      </c>
    </row>
    <row r="26" spans="1:6" customFormat="1" ht="13.5" customHeight="1" x14ac:dyDescent="0.25">
      <c r="A26" s="20" t="s">
        <v>48</v>
      </c>
      <c r="B26" s="21" t="s">
        <v>49</v>
      </c>
      <c r="C26" s="21" t="s">
        <v>9</v>
      </c>
      <c r="D26" s="28">
        <v>3223</v>
      </c>
      <c r="E26" s="25" t="s">
        <v>26</v>
      </c>
      <c r="F26" s="23">
        <v>3000</v>
      </c>
    </row>
    <row r="27" spans="1:6" customFormat="1" ht="13.5" customHeight="1" x14ac:dyDescent="0.25">
      <c r="A27" s="20" t="s">
        <v>48</v>
      </c>
      <c r="B27" s="21" t="s">
        <v>49</v>
      </c>
      <c r="C27" s="21" t="s">
        <v>9</v>
      </c>
      <c r="D27" s="28">
        <v>3223</v>
      </c>
      <c r="E27" s="25" t="s">
        <v>26</v>
      </c>
      <c r="F27" s="23">
        <v>1774.94</v>
      </c>
    </row>
    <row r="28" spans="1:6" customFormat="1" ht="13.5" customHeight="1" x14ac:dyDescent="0.25">
      <c r="A28" s="20" t="s">
        <v>50</v>
      </c>
      <c r="B28" s="21" t="s">
        <v>51</v>
      </c>
      <c r="C28" s="21" t="s">
        <v>13</v>
      </c>
      <c r="D28" s="28">
        <v>23234</v>
      </c>
      <c r="E28" s="25" t="s">
        <v>44</v>
      </c>
      <c r="F28" s="23">
        <v>720.18</v>
      </c>
    </row>
    <row r="29" spans="1:6" customFormat="1" ht="13.5" customHeight="1" x14ac:dyDescent="0.25">
      <c r="A29" s="20" t="s">
        <v>11</v>
      </c>
      <c r="B29" s="21" t="s">
        <v>12</v>
      </c>
      <c r="C29" s="21" t="s">
        <v>13</v>
      </c>
      <c r="D29" s="28">
        <v>23224</v>
      </c>
      <c r="E29" s="25" t="s">
        <v>52</v>
      </c>
      <c r="F29" s="23">
        <v>48.9</v>
      </c>
    </row>
    <row r="30" spans="1:6" customFormat="1" ht="13.5" customHeight="1" x14ac:dyDescent="0.25">
      <c r="A30" s="20" t="s">
        <v>53</v>
      </c>
      <c r="B30" s="21" t="s">
        <v>54</v>
      </c>
      <c r="C30" s="21" t="s">
        <v>13</v>
      </c>
      <c r="D30" s="28">
        <v>3213</v>
      </c>
      <c r="E30" s="25" t="s">
        <v>55</v>
      </c>
      <c r="F30" s="23">
        <v>1810</v>
      </c>
    </row>
    <row r="31" spans="1:6" customFormat="1" ht="13.5" customHeight="1" x14ac:dyDescent="0.25">
      <c r="A31" s="20" t="s">
        <v>56</v>
      </c>
      <c r="B31" s="21" t="s">
        <v>88</v>
      </c>
      <c r="C31" s="21" t="s">
        <v>9</v>
      </c>
      <c r="D31" s="28">
        <v>3231</v>
      </c>
      <c r="E31" s="25" t="s">
        <v>23</v>
      </c>
      <c r="F31" s="23">
        <v>12.98</v>
      </c>
    </row>
    <row r="32" spans="1:6" customFormat="1" ht="13.5" customHeight="1" x14ac:dyDescent="0.25">
      <c r="A32" s="20" t="s">
        <v>57</v>
      </c>
      <c r="B32" s="21" t="s">
        <v>58</v>
      </c>
      <c r="C32" s="21" t="s">
        <v>9</v>
      </c>
      <c r="D32" s="28">
        <v>4511</v>
      </c>
      <c r="E32" s="25" t="s">
        <v>59</v>
      </c>
      <c r="F32" s="23">
        <v>2033.8</v>
      </c>
    </row>
    <row r="33" spans="1:6" customFormat="1" ht="13.5" customHeight="1" x14ac:dyDescent="0.25">
      <c r="A33" s="20" t="s">
        <v>60</v>
      </c>
      <c r="B33" s="21" t="s">
        <v>61</v>
      </c>
      <c r="C33" s="21" t="s">
        <v>9</v>
      </c>
      <c r="D33" s="28">
        <v>3238</v>
      </c>
      <c r="E33" s="25" t="s">
        <v>62</v>
      </c>
      <c r="F33" s="23">
        <v>1.66</v>
      </c>
    </row>
    <row r="34" spans="1:6" customFormat="1" ht="13.5" customHeight="1" x14ac:dyDescent="0.25">
      <c r="A34" s="20" t="s">
        <v>63</v>
      </c>
      <c r="B34" s="21" t="s">
        <v>64</v>
      </c>
      <c r="C34" s="21" t="s">
        <v>9</v>
      </c>
      <c r="D34" s="28">
        <v>3235</v>
      </c>
      <c r="E34" s="25" t="s">
        <v>17</v>
      </c>
      <c r="F34" s="23">
        <v>16.59</v>
      </c>
    </row>
    <row r="35" spans="1:6" customFormat="1" ht="13.5" customHeight="1" x14ac:dyDescent="0.25">
      <c r="A35" s="20" t="s">
        <v>65</v>
      </c>
      <c r="B35" s="21" t="s">
        <v>66</v>
      </c>
      <c r="C35" s="21" t="s">
        <v>13</v>
      </c>
      <c r="D35" s="28">
        <v>3239</v>
      </c>
      <c r="E35" s="25" t="s">
        <v>67</v>
      </c>
      <c r="F35" s="23">
        <v>507.34</v>
      </c>
    </row>
    <row r="36" spans="1:6" customFormat="1" ht="13.5" customHeight="1" x14ac:dyDescent="0.25">
      <c r="A36" s="20" t="s">
        <v>68</v>
      </c>
      <c r="B36" s="21" t="s">
        <v>69</v>
      </c>
      <c r="C36" s="21" t="s">
        <v>9</v>
      </c>
      <c r="D36" s="28">
        <v>3238</v>
      </c>
      <c r="E36" s="25" t="s">
        <v>62</v>
      </c>
      <c r="F36" s="23">
        <v>218.75</v>
      </c>
    </row>
    <row r="37" spans="1:6" customFormat="1" ht="13.5" customHeight="1" x14ac:dyDescent="0.25">
      <c r="A37" s="20" t="s">
        <v>86</v>
      </c>
      <c r="B37" s="21" t="s">
        <v>70</v>
      </c>
      <c r="C37" s="21" t="s">
        <v>13</v>
      </c>
      <c r="D37" s="28">
        <v>3234</v>
      </c>
      <c r="E37" s="25" t="s">
        <v>71</v>
      </c>
      <c r="F37" s="23">
        <v>20.89</v>
      </c>
    </row>
    <row r="38" spans="1:6" customFormat="1" ht="13.5" customHeight="1" x14ac:dyDescent="0.25">
      <c r="A38" s="20" t="s">
        <v>72</v>
      </c>
      <c r="B38" s="21" t="s">
        <v>73</v>
      </c>
      <c r="C38" s="21" t="s">
        <v>9</v>
      </c>
      <c r="D38" s="28">
        <v>23211</v>
      </c>
      <c r="E38" s="25" t="s">
        <v>74</v>
      </c>
      <c r="F38" s="23">
        <v>134.77000000000001</v>
      </c>
    </row>
    <row r="39" spans="1:6" customFormat="1" ht="13.5" customHeight="1" x14ac:dyDescent="0.25">
      <c r="A39" s="20" t="s">
        <v>75</v>
      </c>
      <c r="B39" s="21" t="s">
        <v>76</v>
      </c>
      <c r="C39" s="21" t="s">
        <v>77</v>
      </c>
      <c r="D39" s="27">
        <v>4511</v>
      </c>
      <c r="E39" s="25" t="s">
        <v>59</v>
      </c>
      <c r="F39" s="23">
        <v>66500.95</v>
      </c>
    </row>
    <row r="40" spans="1:6" customFormat="1" ht="13.5" customHeight="1" x14ac:dyDescent="0.25">
      <c r="A40" s="20" t="s">
        <v>78</v>
      </c>
      <c r="B40" s="21" t="s">
        <v>79</v>
      </c>
      <c r="C40" s="21" t="s">
        <v>13</v>
      </c>
      <c r="D40" s="27">
        <v>3225</v>
      </c>
      <c r="E40" s="24" t="s">
        <v>80</v>
      </c>
      <c r="F40" s="23">
        <v>80</v>
      </c>
    </row>
    <row r="41" spans="1:6" customFormat="1" ht="13.5" customHeight="1" x14ac:dyDescent="0.25">
      <c r="A41" s="20" t="s">
        <v>81</v>
      </c>
      <c r="B41" s="21" t="s">
        <v>89</v>
      </c>
      <c r="C41" s="21" t="s">
        <v>9</v>
      </c>
      <c r="D41" s="27">
        <v>3225</v>
      </c>
      <c r="E41" s="24" t="s">
        <v>80</v>
      </c>
      <c r="F41" s="23">
        <v>2823</v>
      </c>
    </row>
    <row r="42" spans="1:6" customFormat="1" ht="13.5" customHeight="1" x14ac:dyDescent="0.25">
      <c r="A42" s="20" t="s">
        <v>82</v>
      </c>
      <c r="B42" s="21" t="s">
        <v>83</v>
      </c>
      <c r="C42" s="21" t="s">
        <v>13</v>
      </c>
      <c r="D42" s="27">
        <v>3295</v>
      </c>
      <c r="E42" s="24" t="s">
        <v>84</v>
      </c>
      <c r="F42" s="23">
        <v>3.83</v>
      </c>
    </row>
    <row r="43" spans="1:6" customFormat="1" ht="13.5" customHeight="1" x14ac:dyDescent="0.25">
      <c r="A43" s="20" t="s">
        <v>78</v>
      </c>
      <c r="B43" s="21" t="s">
        <v>79</v>
      </c>
      <c r="C43" s="21" t="s">
        <v>13</v>
      </c>
      <c r="D43" s="27">
        <v>3221</v>
      </c>
      <c r="E43" s="24" t="s">
        <v>10</v>
      </c>
      <c r="F43" s="23">
        <v>23.51</v>
      </c>
    </row>
    <row r="44" spans="1:6" customFormat="1" ht="13.5" customHeight="1" x14ac:dyDescent="0.25">
      <c r="A44" s="20" t="s">
        <v>78</v>
      </c>
      <c r="B44" s="21" t="s">
        <v>79</v>
      </c>
      <c r="C44" s="21" t="s">
        <v>13</v>
      </c>
      <c r="D44" s="27">
        <v>3221</v>
      </c>
      <c r="E44" s="24" t="s">
        <v>10</v>
      </c>
      <c r="F44" s="23">
        <v>31.19</v>
      </c>
    </row>
    <row r="45" spans="1:6" customFormat="1" ht="13.5" customHeight="1" x14ac:dyDescent="0.25">
      <c r="A45" s="20" t="s">
        <v>90</v>
      </c>
      <c r="B45" s="21" t="s">
        <v>96</v>
      </c>
      <c r="C45" s="21" t="s">
        <v>9</v>
      </c>
      <c r="D45" s="27">
        <v>3225</v>
      </c>
      <c r="E45" s="24" t="s">
        <v>80</v>
      </c>
      <c r="F45" s="23">
        <v>216.95</v>
      </c>
    </row>
    <row r="46" spans="1:6" customFormat="1" ht="13.5" customHeight="1" x14ac:dyDescent="0.25">
      <c r="A46" s="20" t="s">
        <v>91</v>
      </c>
      <c r="B46" s="21" t="s">
        <v>92</v>
      </c>
      <c r="C46" s="21" t="s">
        <v>13</v>
      </c>
      <c r="D46" s="21">
        <v>3234</v>
      </c>
      <c r="E46" s="22" t="s">
        <v>71</v>
      </c>
      <c r="F46" s="23">
        <v>245.67</v>
      </c>
    </row>
    <row r="47" spans="1:6" customFormat="1" ht="13.5" customHeight="1" x14ac:dyDescent="0.25">
      <c r="A47" s="20" t="s">
        <v>91</v>
      </c>
      <c r="B47" s="21" t="s">
        <v>92</v>
      </c>
      <c r="C47" s="21" t="s">
        <v>13</v>
      </c>
      <c r="D47" s="21">
        <v>3234</v>
      </c>
      <c r="E47" s="22" t="s">
        <v>71</v>
      </c>
      <c r="F47" s="23">
        <v>252.9</v>
      </c>
    </row>
    <row r="48" spans="1:6" customFormat="1" ht="13.5" customHeight="1" x14ac:dyDescent="0.25">
      <c r="A48" s="20" t="s">
        <v>11</v>
      </c>
      <c r="B48" s="21" t="s">
        <v>12</v>
      </c>
      <c r="C48" s="21" t="s">
        <v>13</v>
      </c>
      <c r="D48" s="28">
        <v>23224</v>
      </c>
      <c r="E48" s="25" t="s">
        <v>52</v>
      </c>
      <c r="F48" s="23">
        <v>31.4</v>
      </c>
    </row>
    <row r="49" spans="1:6" customFormat="1" ht="13.5" customHeight="1" x14ac:dyDescent="0.25">
      <c r="A49" s="20" t="s">
        <v>11</v>
      </c>
      <c r="B49" s="21" t="s">
        <v>12</v>
      </c>
      <c r="C49" s="21" t="s">
        <v>13</v>
      </c>
      <c r="D49" s="28">
        <v>23224</v>
      </c>
      <c r="E49" s="25" t="s">
        <v>52</v>
      </c>
      <c r="F49" s="23">
        <v>48.9</v>
      </c>
    </row>
    <row r="50" spans="1:6" customFormat="1" ht="13.5" customHeight="1" x14ac:dyDescent="0.25">
      <c r="A50" s="20" t="s">
        <v>78</v>
      </c>
      <c r="B50" s="21" t="s">
        <v>79</v>
      </c>
      <c r="C50" s="21" t="s">
        <v>13</v>
      </c>
      <c r="D50" s="27">
        <v>3225</v>
      </c>
      <c r="E50" s="24" t="s">
        <v>80</v>
      </c>
      <c r="F50" s="23">
        <v>80</v>
      </c>
    </row>
    <row r="51" spans="1:6" customFormat="1" ht="24" x14ac:dyDescent="0.25">
      <c r="A51" s="20" t="s">
        <v>93</v>
      </c>
      <c r="B51" s="21" t="s">
        <v>94</v>
      </c>
      <c r="C51" s="21" t="s">
        <v>94</v>
      </c>
      <c r="D51" s="27">
        <v>3237</v>
      </c>
      <c r="E51" s="24" t="s">
        <v>95</v>
      </c>
      <c r="F51" s="23">
        <v>2259.12</v>
      </c>
    </row>
    <row r="52" spans="1:6" customFormat="1" ht="15" customHeight="1" x14ac:dyDescent="0.25">
      <c r="A52" s="40" t="s">
        <v>85</v>
      </c>
      <c r="B52" s="41"/>
      <c r="C52" s="41"/>
      <c r="D52" s="41"/>
      <c r="E52" s="42"/>
      <c r="F52" s="26">
        <f>SUM(F7:F51)</f>
        <v>90313.649999999965</v>
      </c>
    </row>
    <row r="56" spans="1:6" ht="15.75" x14ac:dyDescent="0.25">
      <c r="A56" s="35" t="s">
        <v>97</v>
      </c>
      <c r="B56" s="35"/>
      <c r="C56" s="35"/>
      <c r="D56" s="35"/>
      <c r="E56" s="35"/>
    </row>
    <row r="57" spans="1:6" ht="15.75" x14ac:dyDescent="0.2">
      <c r="A57" s="29" t="s">
        <v>98</v>
      </c>
      <c r="B57" s="36" t="s">
        <v>99</v>
      </c>
      <c r="C57" s="36"/>
      <c r="D57" s="36"/>
      <c r="E57" s="36"/>
    </row>
    <row r="58" spans="1:6" ht="17.25" customHeight="1" x14ac:dyDescent="0.2">
      <c r="A58" s="29" t="s">
        <v>100</v>
      </c>
      <c r="B58" s="37" t="s">
        <v>101</v>
      </c>
      <c r="C58" s="37"/>
      <c r="D58" s="37"/>
      <c r="E58" s="37"/>
    </row>
    <row r="59" spans="1:6" ht="15" x14ac:dyDescent="0.2">
      <c r="A59" s="30" t="s">
        <v>102</v>
      </c>
      <c r="B59" s="38" t="s">
        <v>5</v>
      </c>
      <c r="C59" s="38"/>
      <c r="D59" s="38"/>
      <c r="E59" s="38"/>
    </row>
    <row r="60" spans="1:6" ht="15.75" customHeight="1" x14ac:dyDescent="0.25">
      <c r="A60" s="31">
        <f>597.54+46.03+164268.07+20882.76</f>
        <v>185794.40000000002</v>
      </c>
      <c r="B60" s="39" t="s">
        <v>104</v>
      </c>
      <c r="C60" s="39"/>
      <c r="D60" s="39"/>
      <c r="E60" s="39"/>
    </row>
    <row r="61" spans="1:6" ht="15" x14ac:dyDescent="0.25">
      <c r="A61" s="31">
        <f>3445.65+98.58+27104.17+7.59</f>
        <v>30655.989999999998</v>
      </c>
      <c r="B61" s="33" t="s">
        <v>103</v>
      </c>
      <c r="C61" s="33"/>
      <c r="D61" s="33"/>
      <c r="E61" s="33"/>
    </row>
    <row r="62" spans="1:6" ht="15" x14ac:dyDescent="0.25">
      <c r="A62" s="32">
        <f>A60+A61</f>
        <v>216450.39</v>
      </c>
      <c r="B62" s="34" t="s">
        <v>105</v>
      </c>
      <c r="C62" s="34"/>
      <c r="D62" s="34"/>
      <c r="E62" s="34"/>
    </row>
    <row r="142" spans="1:6" s="2" customFormat="1" ht="30" customHeight="1" x14ac:dyDescent="0.2">
      <c r="A142" s="3"/>
      <c r="B142" s="7"/>
      <c r="C142" s="6"/>
      <c r="D142" s="5"/>
      <c r="E142" s="3"/>
      <c r="F142" s="4"/>
    </row>
  </sheetData>
  <mergeCells count="12">
    <mergeCell ref="A52:E52"/>
    <mergeCell ref="A1:D1"/>
    <mergeCell ref="A3:F4"/>
    <mergeCell ref="E5:F5"/>
    <mergeCell ref="D6:E6"/>
    <mergeCell ref="B61:E61"/>
    <mergeCell ref="B62:E62"/>
    <mergeCell ref="A56:E56"/>
    <mergeCell ref="B57:E57"/>
    <mergeCell ref="B58:E58"/>
    <mergeCell ref="B59:E59"/>
    <mergeCell ref="B60:E60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Korisnik</cp:lastModifiedBy>
  <cp:lastPrinted>2024-03-04T11:52:46Z</cp:lastPrinted>
  <dcterms:created xsi:type="dcterms:W3CDTF">2015-06-05T18:17:20Z</dcterms:created>
  <dcterms:modified xsi:type="dcterms:W3CDTF">2024-09-18T10:38:51Z</dcterms:modified>
</cp:coreProperties>
</file>